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codeName="ThisWorkbook"/>
  <mc:AlternateContent xmlns:mc="http://schemas.openxmlformats.org/markup-compatibility/2006">
    <mc:Choice Requires="x15">
      <x15ac:absPath xmlns:x15ac="http://schemas.microsoft.com/office/spreadsheetml/2010/11/ac" url="\\umweltbundesamt.at\Projekte\2000\2201_Reservezuteilung\Intern\00_ALC\01_ALC_templates\07_ALC-verification\"/>
    </mc:Choice>
  </mc:AlternateContent>
  <xr:revisionPtr revIDLastSave="0" documentId="8_{38CB2BBF-354C-4478-A7B8-8CB0C4D0CF01}" xr6:coauthVersionLast="47" xr6:coauthVersionMax="47" xr10:uidLastSave="{00000000-0000-0000-0000-000000000000}"/>
  <workbookProtection lockStructure="1"/>
  <bookViews>
    <workbookView xWindow="-120" yWindow="-120" windowWidth="29040" windowHeight="17520" xr2:uid="{91D53346-3397-4F1F-BB5E-D5ECA6D45A9A}"/>
  </bookViews>
  <sheets>
    <sheet name="Guidelines and Conditions" sheetId="1" r:id="rId1"/>
    <sheet name="READ ME How to use this file" sheetId="8" r:id="rId2"/>
    <sheet name="Opinion Statement" sheetId="2" r:id="rId3"/>
    <sheet name="Annex 1 - Findings" sheetId="4" r:id="rId4"/>
    <sheet name="Annex 2 - basis of work" sheetId="5" r:id="rId5"/>
    <sheet name="Annex 3 - Changes " sheetId="6" r:id="rId6"/>
    <sheet name="Accounting" sheetId="12" r:id="rId7"/>
    <sheet name="EUwideConstants" sheetId="7" state="hidden" r:id="rId8"/>
    <sheet name="Translations" sheetId="10" state="hidden" r:id="rId9"/>
    <sheet name="MSParameters" sheetId="9" state="hidden" r:id="rId10"/>
    <sheet name="VersionDocumentation" sheetId="11" state="hidden" r:id="rId11"/>
  </sheets>
  <externalReferences>
    <externalReference r:id="rId12"/>
  </externalReferences>
  <definedNames>
    <definedName name="_xlnm._FilterDatabase" localSheetId="7" hidden="1">EUwideConstants!$A$90:$A$98</definedName>
    <definedName name="_xlnm._FilterDatabase" localSheetId="8" hidden="1">Translations!$A$1:$C$1</definedName>
    <definedName name="_GoBack" localSheetId="0">'Guidelines and Conditions'!$C$12</definedName>
    <definedName name="accreditedcertified">EUwideConstants!$A$77:$A$78</definedName>
    <definedName name="Annex1Activities">EUwideConstants!$A$2:$A$29</definedName>
    <definedName name="Approvedmethodologies">EUwideConstants!$A$41:$A$46</definedName>
    <definedName name="Category">EUwideConstants!$A$81:$A$83</definedName>
    <definedName name="CompetentAuthority">MSParameters!$A$30:$A$37</definedName>
    <definedName name="Cond_Exceptions">EUwideConstants!$A$138:$A$144</definedName>
    <definedName name="Conditionality_YN">EUwideConstants!$A$133:$A$135</definedName>
    <definedName name="conductaccredited">MSParameters!$A$6:$A$11</definedName>
    <definedName name="conductaccredited2">MSParameters!$A$14:$A$19</definedName>
    <definedName name="conductaccredited3">MSParameters!$A$22:$A$27</definedName>
    <definedName name="_xlnm.Print_Area" localSheetId="6">Accounting!$B$2:$DM$21</definedName>
    <definedName name="_xlnm.Print_Area" localSheetId="3">'Annex 1 - Findings'!$A$1:$E$124</definedName>
    <definedName name="_xlnm.Print_Area" localSheetId="4">'Annex 2 - basis of work'!$A$1:$B$58</definedName>
    <definedName name="_xlnm.Print_Area" localSheetId="5">'Annex 3 - Changes '!$A$1:$B$31</definedName>
    <definedName name="_xlnm.Print_Area" localSheetId="0">'Guidelines and Conditions'!$B$1:$I$79</definedName>
    <definedName name="_xlnm.Print_Area" localSheetId="2">'Opinion Statement'!$A$1:$B$166</definedName>
    <definedName name="_xlnm.Print_Area" localSheetId="1">'READ ME How to use this file'!$A$1:$C$38</definedName>
    <definedName name="EUconstNo">EUwideConstants!$A$74</definedName>
    <definedName name="EUConstYes">EUwideConstants!$A$73</definedName>
    <definedName name="InstallationName">EUwideConstants!$A$116</definedName>
    <definedName name="MMP_Approval">EUwideConstants!$A$37:$A$38</definedName>
    <definedName name="OperatorName">EUwideConstants!$A$113</definedName>
    <definedName name="PrinciplesCompliance">EUwideConstants!$A$65:$A$66</definedName>
    <definedName name="PrinciplesCompliance2">EUwideConstants!$A$69:$A$70</definedName>
    <definedName name="PriniciplesCompliance2">EUwideConstants!$A$69:$A$70</definedName>
    <definedName name="reportingyear">EUwideConstants!$A$90:$A$105</definedName>
    <definedName name="RulesCompliance">EUwideConstants!$A$45:$A$47</definedName>
    <definedName name="Rulescompliance2">EUwideConstants!$A$50:$A$52</definedName>
    <definedName name="rulescompliance3">EUwideConstants!$A$55:$A$57</definedName>
    <definedName name="rulescompliance4">EUwideConstants!$A$60:$A$62</definedName>
    <definedName name="SelectYesNo">EUwideConstants!$A$108:$A$110</definedName>
    <definedName name="sitevisit">EUwideConstants!$A$41:$A$42</definedName>
    <definedName name="smalllowemitter">EUwideConstants!$A$86:$A$87</definedName>
    <definedName name="Status_Recom">EUwideConstants!$A$119:$A$130</definedName>
    <definedName name="TypeOfReport">EUwideConstants!$A$32:$A$34</definedName>
    <definedName name="yesno">EUwideConstants!$A$73:$A$74</definedName>
    <definedName name="Z_3EE4370E_84AC_4220_AECA_2B19C5F3775F_.wvu.FilterData" localSheetId="7" hidden="1">EUwideConstants!$A$90:$A$98</definedName>
    <definedName name="Z_3EE4370E_84AC_4220_AECA_2B19C5F3775F_.wvu.PrintArea" localSheetId="0" hidden="1">'Guidelines and Conditions'!$C$12:$D$63</definedName>
    <definedName name="Z_3EE4370E_84AC_4220_AECA_2B19C5F3775F_.wvu.Rows" localSheetId="4" hidden="1">'Annex 2 - basis of work'!$58:$59</definedName>
    <definedName name="Z_3EE4370E_84AC_4220_AECA_2B19C5F3775F_.wvu.Rows" localSheetId="2" hidden="1">'Opinion Statement'!#REF!,'Opinion Statement'!#REF!</definedName>
    <definedName name="Z_A54031ED_59E9_4190_9F48_094FDC80E5C8_.wvu.FilterData" localSheetId="7" hidden="1">EUwideConstants!$A$90:$A$98</definedName>
    <definedName name="Z_A54031ED_59E9_4190_9F48_094FDC80E5C8_.wvu.PrintArea" localSheetId="0" hidden="1">'Guidelines and Conditions'!$C$12:$D$63</definedName>
    <definedName name="Z_A54031ED_59E9_4190_9F48_094FDC80E5C8_.wvu.Rows" localSheetId="4" hidden="1">'Annex 2 - basis of work'!$58:$59</definedName>
    <definedName name="Z_A54031ED_59E9_4190_9F48_094FDC80E5C8_.wvu.Rows" localSheetId="2" hidden="1">'Opinion Statement'!#REF!,'Opinion Statement'!#REF!</definedName>
  </definedNames>
  <calcPr calcId="191029"/>
  <customWorkbookViews>
    <customWorkbookView name="nwalker - Personal View" guid="{A54031ED-59E9-4190-9F48-094FDC80E5C8}" mergeInterval="0" personalView="1" maximized="1" xWindow="1" yWindow="1" windowWidth="1020" windowHeight="538" tabRatio="851" activeSheetId="1"/>
    <customWorkbookView name="  - Persoonlijke weergave" guid="{3EE4370E-84AC-4220-AECA-2B19C5F3775F}" mergeInterval="0" personalView="1" maximized="1" windowWidth="1276" windowHeight="515" tabRatio="851" activeSheetId="3"/>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5" i="7" l="1"/>
  <c r="B20" i="11" l="1"/>
  <c r="B21" i="11"/>
  <c r="B22" i="11"/>
  <c r="B23" i="11"/>
  <c r="E56" i="1"/>
  <c r="C267" i="10"/>
  <c r="C19" i="1" l="1"/>
  <c r="C18" i="1"/>
  <c r="C17" i="1"/>
  <c r="C14" i="1" l="1"/>
  <c r="EY1" i="12"/>
  <c r="EZ1" i="12" s="1"/>
  <c r="ER1" i="12"/>
  <c r="EN1" i="12"/>
  <c r="EM1" i="12"/>
  <c r="EL1" i="12"/>
  <c r="EK1" i="12"/>
  <c r="EJ1" i="12"/>
  <c r="EI1" i="12"/>
  <c r="EI6" i="12" s="1"/>
  <c r="EH1" i="12"/>
  <c r="EG1" i="12"/>
  <c r="EF1" i="12"/>
  <c r="EE1" i="12"/>
  <c r="ED1" i="12"/>
  <c r="EC1" i="12"/>
  <c r="EB1" i="12"/>
  <c r="EA1" i="12"/>
  <c r="DZ1" i="12"/>
  <c r="DY1" i="12"/>
  <c r="CO1" i="12"/>
  <c r="CP1" i="12" s="1"/>
  <c r="CK1" i="12"/>
  <c r="CL1" i="12" s="1"/>
  <c r="BQ1" i="12"/>
  <c r="BR1" i="12" s="1"/>
  <c r="BG5" i="12"/>
  <c r="BF5" i="12"/>
  <c r="BE5" i="12"/>
  <c r="BD5" i="12"/>
  <c r="BC5" i="12"/>
  <c r="BB5" i="12"/>
  <c r="BA5" i="12"/>
  <c r="AZ5" i="12"/>
  <c r="AY5" i="12"/>
  <c r="AB16" i="12"/>
  <c r="AB15" i="12"/>
  <c r="AB14" i="12"/>
  <c r="AB13" i="12"/>
  <c r="AB12" i="12"/>
  <c r="AB11" i="12"/>
  <c r="AA16" i="12"/>
  <c r="AA15" i="12"/>
  <c r="AA14" i="12"/>
  <c r="AA13" i="12"/>
  <c r="AA12" i="12"/>
  <c r="AA11" i="12"/>
  <c r="Y11" i="12"/>
  <c r="Z16" i="12"/>
  <c r="Z15" i="12"/>
  <c r="Z14" i="12"/>
  <c r="Z13" i="12"/>
  <c r="Z12" i="12"/>
  <c r="Z11" i="12"/>
  <c r="X11" i="12"/>
  <c r="Z9" i="12"/>
  <c r="X9" i="12"/>
  <c r="Y15" i="12"/>
  <c r="Y14" i="12"/>
  <c r="Y13" i="12"/>
  <c r="Y12" i="12"/>
  <c r="Q11" i="12"/>
  <c r="W11" i="12"/>
  <c r="X15" i="12"/>
  <c r="X14" i="12"/>
  <c r="X13" i="12"/>
  <c r="X12" i="12"/>
  <c r="T11" i="12"/>
  <c r="T9" i="12"/>
  <c r="W20" i="12"/>
  <c r="V20" i="12"/>
  <c r="U20" i="12"/>
  <c r="W19" i="12"/>
  <c r="V19" i="12"/>
  <c r="U19" i="12"/>
  <c r="W18" i="12"/>
  <c r="V18" i="12"/>
  <c r="U18" i="12"/>
  <c r="W17" i="12"/>
  <c r="V17" i="12"/>
  <c r="U17" i="12"/>
  <c r="W16" i="12"/>
  <c r="V16" i="12"/>
  <c r="U16" i="12"/>
  <c r="W15" i="12"/>
  <c r="V15" i="12"/>
  <c r="U15" i="12"/>
  <c r="W14" i="12"/>
  <c r="V14" i="12"/>
  <c r="U14" i="12"/>
  <c r="W13" i="12"/>
  <c r="V13" i="12"/>
  <c r="U13" i="12"/>
  <c r="W12" i="12"/>
  <c r="V12" i="12"/>
  <c r="U12" i="12"/>
  <c r="V11" i="12"/>
  <c r="U11" i="12"/>
  <c r="S11" i="12"/>
  <c r="T20" i="12"/>
  <c r="T19" i="12"/>
  <c r="T18" i="12"/>
  <c r="T17" i="12"/>
  <c r="T16" i="12"/>
  <c r="T15" i="12"/>
  <c r="T14" i="12"/>
  <c r="T13" i="12"/>
  <c r="T12" i="12"/>
  <c r="R11" i="12"/>
  <c r="N20" i="12"/>
  <c r="N19" i="12"/>
  <c r="N18" i="12"/>
  <c r="N17" i="12"/>
  <c r="N16" i="12"/>
  <c r="N15" i="12"/>
  <c r="N14" i="12"/>
  <c r="N13" i="12"/>
  <c r="N12" i="12"/>
  <c r="N11" i="12"/>
  <c r="O20" i="12"/>
  <c r="O19" i="12"/>
  <c r="O18" i="12"/>
  <c r="O17" i="12"/>
  <c r="O16" i="12"/>
  <c r="O15" i="12"/>
  <c r="O14" i="12"/>
  <c r="O13" i="12"/>
  <c r="O12" i="12"/>
  <c r="O11" i="12"/>
  <c r="L11" i="12"/>
  <c r="N9" i="12"/>
  <c r="K9" i="12"/>
  <c r="R9" i="12"/>
  <c r="P9" i="12"/>
  <c r="B52" i="5"/>
  <c r="B49" i="5"/>
  <c r="B18" i="5"/>
  <c r="C80" i="2"/>
  <c r="C79" i="2"/>
  <c r="A80" i="2"/>
  <c r="A79" i="2"/>
  <c r="AB9" i="12"/>
  <c r="AA9" i="12"/>
  <c r="A135" i="7"/>
  <c r="A134" i="7"/>
  <c r="A133" i="7"/>
  <c r="Y9" i="12"/>
  <c r="G90" i="4"/>
  <c r="G81" i="4"/>
  <c r="D80" i="4"/>
  <c r="W9" i="12" s="1"/>
  <c r="C80" i="4"/>
  <c r="V9" i="12" s="1"/>
  <c r="AY4" i="12" s="1"/>
  <c r="B80" i="4"/>
  <c r="U9" i="12" s="1"/>
  <c r="AX4" i="12" s="1"/>
  <c r="B79" i="4"/>
  <c r="A144" i="7"/>
  <c r="A143" i="7"/>
  <c r="A142" i="7"/>
  <c r="A141" i="7"/>
  <c r="A140" i="7"/>
  <c r="A139" i="7"/>
  <c r="A138" i="7"/>
  <c r="A130" i="7"/>
  <c r="A129" i="7"/>
  <c r="A128" i="7"/>
  <c r="A127" i="7"/>
  <c r="A126" i="7"/>
  <c r="A125" i="7"/>
  <c r="A124" i="7"/>
  <c r="A123" i="7"/>
  <c r="A122" i="7"/>
  <c r="A121" i="7"/>
  <c r="A110" i="7"/>
  <c r="A87" i="7"/>
  <c r="A74" i="7"/>
  <c r="A66" i="7"/>
  <c r="A46" i="7"/>
  <c r="A119" i="7" l="1"/>
  <c r="FA1" i="12"/>
  <c r="ES1" i="12"/>
  <c r="CQ1" i="12"/>
  <c r="CR1" i="12" s="1"/>
  <c r="CM1" i="12"/>
  <c r="CE4" i="12"/>
  <c r="BA6" i="12"/>
  <c r="BE6" i="12"/>
  <c r="BD6" i="12"/>
  <c r="BB6" i="12"/>
  <c r="BG6" i="12"/>
  <c r="AZ6" i="12"/>
  <c r="BC6" i="12"/>
  <c r="AY6" i="12"/>
  <c r="BF6" i="12"/>
  <c r="AX6" i="12"/>
  <c r="CS1" i="12" l="1"/>
  <c r="ET1" i="12"/>
  <c r="FB1" i="12"/>
  <c r="CT1" i="12"/>
  <c r="CF4" i="12"/>
  <c r="EU1" i="12" l="1"/>
  <c r="FC1" i="12"/>
  <c r="CU1" i="12"/>
  <c r="CV1" i="12" s="1"/>
  <c r="CG4" i="12"/>
  <c r="CH4" i="12"/>
  <c r="EV1" i="12" l="1"/>
  <c r="FD1" i="12"/>
  <c r="FC6" i="12"/>
  <c r="CW1" i="12"/>
  <c r="CX1" i="12" s="1"/>
  <c r="FE1" i="12" l="1"/>
  <c r="FE6" i="12" s="1"/>
  <c r="EV6" i="12"/>
  <c r="CY1" i="12"/>
  <c r="CZ1" i="12" l="1"/>
  <c r="DA1" i="12" l="1"/>
  <c r="DB1" i="12" s="1"/>
  <c r="DC1" i="12" l="1"/>
  <c r="DD1" i="12" s="1"/>
  <c r="DE1" i="12" l="1"/>
  <c r="DF1" i="12" l="1"/>
  <c r="DG1" i="12" s="1"/>
  <c r="DH1" i="12" l="1"/>
  <c r="DI1" i="12" s="1"/>
  <c r="DJ1" i="12" l="1"/>
  <c r="DK1" i="12" s="1"/>
  <c r="DL1" i="12" l="1"/>
  <c r="DM1" i="12" l="1"/>
  <c r="B3" i="12" l="1"/>
  <c r="A156" i="2"/>
  <c r="EN4" i="12" s="1"/>
  <c r="C58" i="2" l="1"/>
  <c r="A58" i="2"/>
  <c r="BM4" i="12" s="1"/>
  <c r="CL6" i="12"/>
  <c r="CK6" i="12"/>
  <c r="CI6" i="12"/>
  <c r="CD6" i="12"/>
  <c r="CC6" i="12"/>
  <c r="CB6" i="12"/>
  <c r="CA6" i="12"/>
  <c r="BZ6" i="12"/>
  <c r="BY6" i="12"/>
  <c r="BX6" i="12"/>
  <c r="BW6" i="12"/>
  <c r="BV6" i="12"/>
  <c r="BU6" i="12"/>
  <c r="BT6" i="12"/>
  <c r="BR6" i="12"/>
  <c r="BQ6" i="12"/>
  <c r="BO6" i="12"/>
  <c r="BN6" i="12"/>
  <c r="BM6" i="12"/>
  <c r="BL6" i="12"/>
  <c r="BK6" i="12"/>
  <c r="BJ6" i="12"/>
  <c r="AO6" i="12"/>
  <c r="AN6" i="12"/>
  <c r="AM6" i="12"/>
  <c r="AL6" i="12"/>
  <c r="AK6" i="12"/>
  <c r="AJ6" i="12"/>
  <c r="AI6" i="12"/>
  <c r="AH6" i="12"/>
  <c r="AG6" i="12"/>
  <c r="K6" i="12"/>
  <c r="I6" i="12"/>
  <c r="H6" i="12"/>
  <c r="G6" i="12"/>
  <c r="F6" i="12"/>
  <c r="E6" i="12"/>
  <c r="D6" i="12"/>
  <c r="C6" i="12"/>
  <c r="B6" i="12"/>
  <c r="BH6" i="12"/>
  <c r="E9" i="12"/>
  <c r="E12" i="12"/>
  <c r="E13" i="12"/>
  <c r="E14" i="12"/>
  <c r="E15" i="12"/>
  <c r="E16" i="12"/>
  <c r="E17" i="12"/>
  <c r="E18" i="12"/>
  <c r="E19" i="12"/>
  <c r="E20" i="12"/>
  <c r="E11" i="12"/>
  <c r="EU6" i="12"/>
  <c r="ET6" i="12"/>
  <c r="ES6" i="12"/>
  <c r="ER6" i="12"/>
  <c r="EQ6" i="12"/>
  <c r="EP6" i="12"/>
  <c r="EO6" i="12"/>
  <c r="EN6" i="12"/>
  <c r="EM6" i="12"/>
  <c r="EL6" i="12"/>
  <c r="EK6" i="12"/>
  <c r="EJ6" i="12"/>
  <c r="EH6" i="12"/>
  <c r="DX1" i="12"/>
  <c r="DX6" i="12" s="1"/>
  <c r="DW1" i="12"/>
  <c r="DW6" i="12" s="1"/>
  <c r="DV1" i="12"/>
  <c r="DV6" i="12" s="1"/>
  <c r="DU1" i="12"/>
  <c r="DU6" i="12" s="1"/>
  <c r="DT1" i="12"/>
  <c r="DT6" i="12" s="1"/>
  <c r="DS1" i="12"/>
  <c r="DS6" i="12" s="1"/>
  <c r="DR1" i="12"/>
  <c r="DR6" i="12" s="1"/>
  <c r="DQ1" i="12"/>
  <c r="DQ6" i="12" s="1"/>
  <c r="DP1" i="12"/>
  <c r="DP6" i="12" s="1"/>
  <c r="DO1" i="12"/>
  <c r="DO6" i="12" s="1"/>
  <c r="DN1" i="12"/>
  <c r="DJ5" i="12"/>
  <c r="DH5" i="12"/>
  <c r="DF5" i="12"/>
  <c r="DC5" i="12"/>
  <c r="DA5" i="12"/>
  <c r="CW5" i="12"/>
  <c r="CU5" i="12"/>
  <c r="CQ5" i="12"/>
  <c r="CO5" i="12"/>
  <c r="CM5" i="12"/>
  <c r="CJ5" i="12"/>
  <c r="AK4" i="12"/>
  <c r="C92" i="2"/>
  <c r="B91" i="2"/>
  <c r="CS6" i="12" s="1"/>
  <c r="C89" i="2"/>
  <c r="B88" i="2"/>
  <c r="C87" i="2"/>
  <c r="A87" i="2"/>
  <c r="CL4" i="12" s="1"/>
  <c r="CM4" i="12" s="1"/>
  <c r="A78" i="2"/>
  <c r="CD4" i="12" s="1"/>
  <c r="A77" i="2"/>
  <c r="CC4" i="12" s="1"/>
  <c r="A76" i="2"/>
  <c r="CB4" i="12" s="1"/>
  <c r="C71" i="2"/>
  <c r="A71" i="2"/>
  <c r="BW4" i="12" s="1"/>
  <c r="C68" i="2"/>
  <c r="C59" i="2"/>
  <c r="A59" i="2"/>
  <c r="BN4" i="12" s="1"/>
  <c r="C57" i="2"/>
  <c r="A57" i="2"/>
  <c r="BL4" i="12" s="1"/>
  <c r="C52" i="2"/>
  <c r="A52" i="2"/>
  <c r="AO4" i="12" s="1"/>
  <c r="C49" i="2"/>
  <c r="C33" i="2"/>
  <c r="C32" i="2"/>
  <c r="A32" i="2"/>
  <c r="C22" i="2"/>
  <c r="C21" i="2"/>
  <c r="A21" i="2"/>
  <c r="A20" i="2"/>
  <c r="A19" i="2"/>
  <c r="J4" i="12" s="1"/>
  <c r="A49" i="2"/>
  <c r="AL4" i="12" s="1"/>
  <c r="L1" i="12"/>
  <c r="M1" i="12" s="1"/>
  <c r="M6" i="12" s="1"/>
  <c r="V4" i="12"/>
  <c r="K4" i="12"/>
  <c r="DN6" i="12" l="1"/>
  <c r="CP6" i="12"/>
  <c r="CR6" i="12"/>
  <c r="L6" i="12"/>
  <c r="N1" i="12"/>
  <c r="N6" i="12" s="1"/>
  <c r="O1" i="12" l="1"/>
  <c r="O6" i="12" s="1"/>
  <c r="P1" i="12" l="1"/>
  <c r="P6" i="12" s="1"/>
  <c r="Q1" i="12" l="1"/>
  <c r="Q6" i="12" s="1"/>
  <c r="R1" i="12" l="1"/>
  <c r="R6" i="12" s="1"/>
  <c r="S1" i="12" l="1"/>
  <c r="S6" i="12" s="1"/>
  <c r="T1" i="12" l="1"/>
  <c r="T6" i="12" s="1"/>
  <c r="U1" i="12" l="1"/>
  <c r="U6" i="12" s="1"/>
  <c r="V1" i="12" l="1"/>
  <c r="V6" i="12" s="1"/>
  <c r="W1" i="12" l="1"/>
  <c r="W6" i="12" s="1"/>
  <c r="X1" i="12" l="1"/>
  <c r="X6" i="12" s="1"/>
  <c r="Y1" i="12" l="1"/>
  <c r="Y6" i="12" s="1"/>
  <c r="Z1" i="12" l="1"/>
  <c r="Z6" i="12" s="1"/>
  <c r="AA1" i="12" l="1"/>
  <c r="AA6" i="12" s="1"/>
  <c r="AB1" i="12" l="1"/>
  <c r="AB6" i="12" s="1"/>
  <c r="AC1" i="12" l="1"/>
  <c r="AC6" i="12" s="1"/>
  <c r="AD1" i="12" l="1"/>
  <c r="AD6" i="12" s="1"/>
  <c r="AE1" i="12" l="1"/>
  <c r="AE6" i="12" s="1"/>
  <c r="AF1" i="12" l="1"/>
  <c r="AF6" i="12" s="1"/>
  <c r="E55" i="1" l="1"/>
  <c r="E54" i="1"/>
  <c r="C50" i="1"/>
  <c r="C47" i="1"/>
  <c r="C26" i="1"/>
  <c r="C22" i="1"/>
  <c r="C16" i="1"/>
  <c r="A124" i="2" l="1"/>
  <c r="DL4" i="12" s="1"/>
  <c r="B124" i="2"/>
  <c r="DL6" i="12" s="1"/>
  <c r="C124" i="2"/>
  <c r="C125" i="2"/>
  <c r="B8" i="1" l="1"/>
  <c r="B7" i="1"/>
  <c r="B6" i="1"/>
  <c r="B5" i="1"/>
  <c r="B4" i="1"/>
  <c r="B2" i="1"/>
  <c r="B7" i="5"/>
  <c r="C140" i="2" l="1"/>
  <c r="C67" i="2"/>
  <c r="C21" i="1"/>
  <c r="B50" i="5" l="1"/>
  <c r="B15" i="5"/>
  <c r="B11" i="5"/>
  <c r="G44" i="4" l="1"/>
  <c r="B43" i="4"/>
  <c r="O9" i="12" s="1"/>
  <c r="C17" i="2" l="1"/>
  <c r="A17" i="2"/>
  <c r="C16" i="2"/>
  <c r="B19" i="8"/>
  <c r="B17" i="8"/>
  <c r="B16" i="8"/>
  <c r="B15" i="8"/>
  <c r="B14" i="8"/>
  <c r="B13" i="8"/>
  <c r="A30" i="9" l="1"/>
  <c r="A24" i="9"/>
  <c r="A23" i="9"/>
  <c r="A21" i="9"/>
  <c r="A16" i="9"/>
  <c r="A15" i="9"/>
  <c r="A14" i="9"/>
  <c r="A13" i="9"/>
  <c r="A8" i="9"/>
  <c r="A7" i="9"/>
  <c r="A6" i="9"/>
  <c r="A5" i="9"/>
  <c r="A4" i="9"/>
  <c r="A1" i="9"/>
  <c r="A116" i="7"/>
  <c r="A113" i="7"/>
  <c r="A42" i="7" s="1"/>
  <c r="A109" i="7"/>
  <c r="A108" i="7"/>
  <c r="A92" i="7"/>
  <c r="A86" i="7"/>
  <c r="A78" i="7"/>
  <c r="A77" i="7"/>
  <c r="A73" i="7"/>
  <c r="A70" i="7"/>
  <c r="A69" i="7"/>
  <c r="A65" i="7"/>
  <c r="A62" i="7"/>
  <c r="A61" i="7"/>
  <c r="A60" i="7"/>
  <c r="A57" i="7"/>
  <c r="A56" i="7"/>
  <c r="A52" i="7"/>
  <c r="A51" i="7"/>
  <c r="A50" i="7"/>
  <c r="A47" i="7"/>
  <c r="A45" i="7"/>
  <c r="A41" i="7"/>
  <c r="A38" i="7"/>
  <c r="A37" i="7"/>
  <c r="A34" i="7"/>
  <c r="A33" i="7"/>
  <c r="A32" i="7"/>
  <c r="A29" i="7"/>
  <c r="A28" i="7"/>
  <c r="A27" i="7"/>
  <c r="A26" i="7"/>
  <c r="A25" i="7"/>
  <c r="A24" i="7"/>
  <c r="A23" i="7"/>
  <c r="A22" i="7"/>
  <c r="A21" i="7"/>
  <c r="A20" i="7"/>
  <c r="A19" i="7"/>
  <c r="A18" i="7"/>
  <c r="A17" i="7"/>
  <c r="A16" i="7"/>
  <c r="A15" i="7"/>
  <c r="A14" i="7"/>
  <c r="A13" i="7"/>
  <c r="A12" i="7"/>
  <c r="A11" i="7"/>
  <c r="A10" i="7"/>
  <c r="A9" i="7"/>
  <c r="A8" i="7"/>
  <c r="A7" i="7"/>
  <c r="A6" i="7"/>
  <c r="A5" i="7"/>
  <c r="A4" i="7"/>
  <c r="A3" i="7"/>
  <c r="A2" i="7"/>
  <c r="B8" i="12"/>
  <c r="C27" i="6"/>
  <c r="C26" i="6"/>
  <c r="C21" i="6"/>
  <c r="B20" i="6"/>
  <c r="A19" i="6"/>
  <c r="C11" i="6"/>
  <c r="C8" i="6"/>
  <c r="A6" i="6"/>
  <c r="A5" i="6"/>
  <c r="C3" i="6"/>
  <c r="A2" i="6"/>
  <c r="C1" i="6"/>
  <c r="B57" i="5"/>
  <c r="B56" i="5"/>
  <c r="B55" i="5"/>
  <c r="B54" i="5"/>
  <c r="B53" i="5"/>
  <c r="B51" i="5"/>
  <c r="C48" i="5"/>
  <c r="B48" i="5"/>
  <c r="B47" i="5"/>
  <c r="B46" i="5"/>
  <c r="B45" i="5"/>
  <c r="B44" i="5"/>
  <c r="B43" i="5"/>
  <c r="C42" i="5"/>
  <c r="B42" i="5"/>
  <c r="B41" i="5"/>
  <c r="B40" i="5"/>
  <c r="C39" i="5"/>
  <c r="B39" i="5"/>
  <c r="B36" i="5"/>
  <c r="B35" i="5"/>
  <c r="B34" i="5"/>
  <c r="B33" i="5"/>
  <c r="B32" i="5"/>
  <c r="B31" i="5"/>
  <c r="B30" i="5"/>
  <c r="C29" i="5"/>
  <c r="B29" i="5"/>
  <c r="A29" i="5"/>
  <c r="B27" i="5"/>
  <c r="C26" i="5"/>
  <c r="A26" i="5"/>
  <c r="BH4" i="12" s="1"/>
  <c r="B25" i="5"/>
  <c r="B24" i="5"/>
  <c r="B23" i="5"/>
  <c r="B22" i="5"/>
  <c r="C21" i="5"/>
  <c r="B21" i="5"/>
  <c r="B20" i="5"/>
  <c r="A20" i="5"/>
  <c r="B19" i="5"/>
  <c r="A19" i="5"/>
  <c r="B17" i="5"/>
  <c r="B16" i="5"/>
  <c r="B14" i="5"/>
  <c r="B13" i="5"/>
  <c r="B12" i="5"/>
  <c r="B10" i="5"/>
  <c r="B9" i="5"/>
  <c r="B8" i="5"/>
  <c r="A8" i="5"/>
  <c r="A7" i="5"/>
  <c r="C5" i="5"/>
  <c r="A5" i="5"/>
  <c r="C3" i="5"/>
  <c r="A2" i="5"/>
  <c r="C1" i="5"/>
  <c r="G123" i="4"/>
  <c r="E122" i="4"/>
  <c r="FD6" i="12" s="1"/>
  <c r="B122" i="4"/>
  <c r="FD4" i="12" s="1"/>
  <c r="FE4" i="12" s="1"/>
  <c r="G121" i="4"/>
  <c r="E120" i="4"/>
  <c r="FB6" i="12" s="1"/>
  <c r="B120" i="4"/>
  <c r="FB4" i="12" s="1"/>
  <c r="FC4" i="12" s="1"/>
  <c r="B119" i="4"/>
  <c r="FA4" i="12" s="1"/>
  <c r="E118" i="4"/>
  <c r="EZ6" i="12" s="1"/>
  <c r="B118" i="4"/>
  <c r="EZ4" i="12" s="1"/>
  <c r="E117" i="4"/>
  <c r="EY6" i="12" s="1"/>
  <c r="B117" i="4"/>
  <c r="EY4" i="12" s="1"/>
  <c r="G116" i="4"/>
  <c r="E116" i="4"/>
  <c r="EX6" i="12" s="1"/>
  <c r="B116" i="4"/>
  <c r="EX4" i="12" s="1"/>
  <c r="A114" i="4"/>
  <c r="G68" i="4"/>
  <c r="B67" i="4"/>
  <c r="S9" i="12" s="1"/>
  <c r="G56" i="4"/>
  <c r="B55" i="4"/>
  <c r="E41" i="4"/>
  <c r="E40" i="4"/>
  <c r="E39" i="4"/>
  <c r="E38" i="4"/>
  <c r="G37" i="4"/>
  <c r="E37" i="4"/>
  <c r="E36" i="4"/>
  <c r="E35" i="4"/>
  <c r="E34" i="4"/>
  <c r="E33" i="4"/>
  <c r="G32" i="4"/>
  <c r="E32" i="4"/>
  <c r="E31" i="4"/>
  <c r="B31" i="4"/>
  <c r="B30" i="4"/>
  <c r="L9" i="12" s="1"/>
  <c r="E28" i="4"/>
  <c r="E27" i="4"/>
  <c r="E26" i="4"/>
  <c r="E25" i="4"/>
  <c r="G24" i="4"/>
  <c r="E24" i="4"/>
  <c r="E23" i="4"/>
  <c r="E22" i="4"/>
  <c r="E21" i="4"/>
  <c r="E20" i="4"/>
  <c r="G19" i="4"/>
  <c r="E19" i="4"/>
  <c r="E18" i="4"/>
  <c r="B18" i="4"/>
  <c r="E16" i="4"/>
  <c r="E15" i="4"/>
  <c r="E14" i="4"/>
  <c r="E13" i="4"/>
  <c r="G12" i="4"/>
  <c r="E12" i="4"/>
  <c r="E11" i="4"/>
  <c r="E10" i="4"/>
  <c r="E9" i="4"/>
  <c r="E8" i="4"/>
  <c r="G7" i="4"/>
  <c r="E7" i="4"/>
  <c r="G6" i="4"/>
  <c r="E6" i="4"/>
  <c r="B6" i="4"/>
  <c r="A4" i="4"/>
  <c r="G3" i="4"/>
  <c r="A2" i="4"/>
  <c r="G1" i="4"/>
  <c r="A1" i="4"/>
  <c r="C165" i="2"/>
  <c r="A165" i="2"/>
  <c r="EV4" i="12" s="1"/>
  <c r="C164" i="2"/>
  <c r="A164" i="2"/>
  <c r="EU4" i="12" s="1"/>
  <c r="A163" i="2"/>
  <c r="ET4" i="12" s="1"/>
  <c r="A162" i="2"/>
  <c r="ES4" i="12" s="1"/>
  <c r="C161" i="2"/>
  <c r="A161" i="2"/>
  <c r="ER4" i="12" s="1"/>
  <c r="C160" i="2"/>
  <c r="A160" i="2"/>
  <c r="EQ4" i="12" s="1"/>
  <c r="C158" i="2"/>
  <c r="A158" i="2"/>
  <c r="EP4" i="12" s="1"/>
  <c r="C157" i="2"/>
  <c r="A157" i="2"/>
  <c r="EO4" i="12" s="1"/>
  <c r="C156" i="2"/>
  <c r="C154" i="2"/>
  <c r="A154" i="2"/>
  <c r="EM4" i="12" s="1"/>
  <c r="C153" i="2"/>
  <c r="A153" i="2"/>
  <c r="EL4" i="12" s="1"/>
  <c r="C152" i="2"/>
  <c r="A152" i="2"/>
  <c r="EK4" i="12" s="1"/>
  <c r="C151" i="2"/>
  <c r="A151" i="2"/>
  <c r="EJ4" i="12" s="1"/>
  <c r="C150" i="2"/>
  <c r="A150" i="2"/>
  <c r="EI4" i="12" s="1"/>
  <c r="A149" i="2"/>
  <c r="B146" i="2"/>
  <c r="EG6" i="12" s="1"/>
  <c r="B145" i="2"/>
  <c r="B144" i="2"/>
  <c r="B143" i="2"/>
  <c r="B142" i="2"/>
  <c r="B141" i="2"/>
  <c r="B140" i="2"/>
  <c r="C139" i="2"/>
  <c r="B139" i="2"/>
  <c r="A139" i="2"/>
  <c r="DY4" i="12" s="1"/>
  <c r="C136" i="2"/>
  <c r="C128" i="2"/>
  <c r="A128" i="2"/>
  <c r="DN4" i="12" s="1"/>
  <c r="DO4" i="12" s="1"/>
  <c r="DP4" i="12" s="1"/>
  <c r="DQ4" i="12" s="1"/>
  <c r="DR4" i="12" s="1"/>
  <c r="DS4" i="12" s="1"/>
  <c r="DT4" i="12" s="1"/>
  <c r="DU4" i="12" s="1"/>
  <c r="DV4" i="12" s="1"/>
  <c r="DW4" i="12" s="1"/>
  <c r="DX4" i="12" s="1"/>
  <c r="C127" i="2"/>
  <c r="C126" i="2"/>
  <c r="B126" i="2"/>
  <c r="DM6" i="12" s="1"/>
  <c r="A126" i="2"/>
  <c r="DM4" i="12" s="1"/>
  <c r="C122" i="2"/>
  <c r="A123" i="2"/>
  <c r="DK4" i="12" s="1"/>
  <c r="C121" i="2"/>
  <c r="B120" i="2"/>
  <c r="A119" i="2"/>
  <c r="DI4" i="12" s="1"/>
  <c r="DJ4" i="12" s="1"/>
  <c r="C118" i="2"/>
  <c r="B117" i="2"/>
  <c r="A116" i="2"/>
  <c r="DG4" i="12" s="1"/>
  <c r="DH4" i="12" s="1"/>
  <c r="C115" i="2"/>
  <c r="B114" i="2"/>
  <c r="DI6" i="12" s="1"/>
  <c r="A113" i="2"/>
  <c r="DE4" i="12" s="1"/>
  <c r="DF4" i="12" s="1"/>
  <c r="C112" i="2"/>
  <c r="A112" i="2"/>
  <c r="DD4" i="12" s="1"/>
  <c r="B110" i="2"/>
  <c r="DG6" i="12" s="1"/>
  <c r="A109" i="2"/>
  <c r="DB4" i="12" s="1"/>
  <c r="DC4" i="12" s="1"/>
  <c r="B107" i="2"/>
  <c r="C106" i="2"/>
  <c r="A106" i="2"/>
  <c r="CZ4" i="12" s="1"/>
  <c r="DA4" i="12" s="1"/>
  <c r="A105" i="2"/>
  <c r="CY4" i="12" s="1"/>
  <c r="C104" i="2"/>
  <c r="A104" i="2"/>
  <c r="CX4" i="12" s="1"/>
  <c r="C103" i="2"/>
  <c r="B102" i="2"/>
  <c r="DB6" i="12" s="1"/>
  <c r="A101" i="2"/>
  <c r="CV4" i="12" s="1"/>
  <c r="CW4" i="12" s="1"/>
  <c r="B99" i="2"/>
  <c r="A98" i="2"/>
  <c r="CT4" i="12" s="1"/>
  <c r="CU4" i="12" s="1"/>
  <c r="A97" i="2"/>
  <c r="CS4" i="12" s="1"/>
  <c r="A96" i="2"/>
  <c r="CR4" i="12" s="1"/>
  <c r="B94" i="2"/>
  <c r="C93" i="2"/>
  <c r="A93" i="2"/>
  <c r="CP4" i="12" s="1"/>
  <c r="CQ4" i="12" s="1"/>
  <c r="A90" i="2"/>
  <c r="CN4" i="12" s="1"/>
  <c r="CO4" i="12" s="1"/>
  <c r="C66" i="2"/>
  <c r="A66" i="2"/>
  <c r="BR4" i="12" s="1"/>
  <c r="A86" i="2"/>
  <c r="CK4" i="12" s="1"/>
  <c r="A75" i="2"/>
  <c r="CA4" i="12" s="1"/>
  <c r="B84" i="2"/>
  <c r="C83" i="2"/>
  <c r="A83" i="2"/>
  <c r="CI4" i="12" s="1"/>
  <c r="CJ4" i="12" s="1"/>
  <c r="A74" i="2"/>
  <c r="BZ4" i="12" s="1"/>
  <c r="A73" i="2"/>
  <c r="BY4" i="12" s="1"/>
  <c r="A72" i="2"/>
  <c r="BX4" i="12" s="1"/>
  <c r="A70" i="2"/>
  <c r="BV4" i="12" s="1"/>
  <c r="A69" i="2"/>
  <c r="BU4" i="12" s="1"/>
  <c r="A68" i="2"/>
  <c r="BT4" i="12" s="1"/>
  <c r="A67" i="2"/>
  <c r="BS4" i="12" s="1"/>
  <c r="A65" i="2"/>
  <c r="BQ4" i="12" s="1"/>
  <c r="C64" i="2"/>
  <c r="A64" i="2"/>
  <c r="BP4" i="12" s="1"/>
  <c r="C62" i="2"/>
  <c r="A62" i="2"/>
  <c r="C61" i="2"/>
  <c r="A61" i="2"/>
  <c r="C60" i="2"/>
  <c r="A60" i="2"/>
  <c r="BO4" i="12" s="1"/>
  <c r="C56" i="2"/>
  <c r="A56" i="2"/>
  <c r="BK4" i="12" s="1"/>
  <c r="C55" i="2"/>
  <c r="A55" i="2"/>
  <c r="BJ4" i="12" s="1"/>
  <c r="A54" i="2"/>
  <c r="BI4" i="12" s="1"/>
  <c r="C51" i="2"/>
  <c r="A51" i="2"/>
  <c r="AN4" i="12" s="1"/>
  <c r="C50" i="2"/>
  <c r="A50" i="2"/>
  <c r="AM4" i="12" s="1"/>
  <c r="C48" i="2"/>
  <c r="A48" i="2"/>
  <c r="C47" i="2"/>
  <c r="A47" i="2"/>
  <c r="AJ4" i="12" s="1"/>
  <c r="C45" i="2"/>
  <c r="A45" i="2"/>
  <c r="AH4" i="12" s="1"/>
  <c r="C44" i="2"/>
  <c r="A44" i="2"/>
  <c r="AG4" i="12" s="1"/>
  <c r="A43" i="2"/>
  <c r="A16" i="2"/>
  <c r="C15" i="2"/>
  <c r="A15" i="2"/>
  <c r="C14" i="2"/>
  <c r="A14" i="2"/>
  <c r="I4" i="12" s="1"/>
  <c r="C13" i="2"/>
  <c r="A13" i="2"/>
  <c r="H4" i="12" s="1"/>
  <c r="C12" i="2"/>
  <c r="A12" i="2"/>
  <c r="G4" i="12" s="1"/>
  <c r="A11" i="2"/>
  <c r="F4" i="12" s="1"/>
  <c r="A10" i="2"/>
  <c r="E4" i="12" s="1"/>
  <c r="A9" i="2"/>
  <c r="B4" i="12" s="1"/>
  <c r="A8" i="2"/>
  <c r="A7" i="2"/>
  <c r="D4" i="12" s="1"/>
  <c r="A6" i="2"/>
  <c r="C4" i="12" s="1"/>
  <c r="A5" i="2"/>
  <c r="A3" i="2"/>
  <c r="C2" i="2"/>
  <c r="A2" i="2"/>
  <c r="C1" i="2"/>
  <c r="B11" i="8"/>
  <c r="B10" i="8"/>
  <c r="B9" i="8"/>
  <c r="A8" i="8"/>
  <c r="C6" i="8"/>
  <c r="B6" i="8"/>
  <c r="C5" i="8"/>
  <c r="B5" i="8"/>
  <c r="C4" i="8"/>
  <c r="B4" i="8"/>
  <c r="C3" i="8"/>
  <c r="B3" i="8"/>
  <c r="B2" i="8"/>
  <c r="B1" i="8"/>
  <c r="B77" i="1"/>
  <c r="B76" i="1"/>
  <c r="B64" i="1"/>
  <c r="B62" i="1"/>
  <c r="B61" i="1"/>
  <c r="C58" i="1"/>
  <c r="B57" i="1"/>
  <c r="C56" i="1"/>
  <c r="C55" i="1"/>
  <c r="C54" i="1"/>
  <c r="B53" i="1"/>
  <c r="B52" i="1"/>
  <c r="C49" i="1"/>
  <c r="C46" i="1"/>
  <c r="C44" i="1"/>
  <c r="C42" i="1"/>
  <c r="C40" i="1"/>
  <c r="C39" i="1"/>
  <c r="C37" i="1"/>
  <c r="C36" i="1"/>
  <c r="C34" i="1"/>
  <c r="C33" i="1"/>
  <c r="C31" i="1"/>
  <c r="C29" i="1"/>
  <c r="C28" i="1"/>
  <c r="C25" i="1"/>
  <c r="C24" i="1"/>
  <c r="C15" i="1"/>
  <c r="C12" i="1"/>
  <c r="B10" i="1"/>
  <c r="B1" i="1"/>
  <c r="EA6" i="12" l="1"/>
  <c r="EC6" i="12"/>
  <c r="EE6" i="12"/>
  <c r="EF6" i="12"/>
  <c r="EB6" i="12"/>
  <c r="DZ6" i="12"/>
  <c r="DY6" i="12"/>
  <c r="ED6" i="12"/>
  <c r="CN6" i="12"/>
  <c r="CM6" i="12"/>
  <c r="CU6" i="12"/>
  <c r="DA6" i="12"/>
  <c r="DE6" i="12"/>
  <c r="DF6" i="12"/>
  <c r="DH6" i="12"/>
  <c r="CJ6" i="12"/>
  <c r="CO6" i="12"/>
  <c r="CV6" i="12"/>
  <c r="CX6" i="12"/>
  <c r="DJ6" i="12"/>
  <c r="DC6" i="12"/>
  <c r="CQ6" i="12"/>
  <c r="CT6" i="12"/>
  <c r="CW6" i="12"/>
  <c r="CZ6" i="12"/>
  <c r="AT4" i="12"/>
  <c r="AR4" i="12"/>
  <c r="AC9" i="12"/>
  <c r="AG15" i="12"/>
  <c r="AG16" i="12"/>
  <c r="AG17" i="12"/>
  <c r="AG18" i="12"/>
  <c r="AG19" i="12"/>
  <c r="AG20" i="12"/>
  <c r="AF15" i="12"/>
  <c r="AF16" i="12"/>
  <c r="AF17" i="12"/>
  <c r="AF18" i="12"/>
  <c r="AF19" i="12"/>
  <c r="AF20" i="12"/>
  <c r="R12" i="12"/>
  <c r="R13" i="12"/>
  <c r="R14" i="12"/>
  <c r="R15" i="12"/>
  <c r="R16" i="12"/>
  <c r="R17" i="12"/>
  <c r="R18" i="12"/>
  <c r="R19" i="12"/>
  <c r="R20" i="12"/>
  <c r="S12" i="12"/>
  <c r="S13" i="12"/>
  <c r="S14" i="12"/>
  <c r="S15" i="12"/>
  <c r="S16" i="12"/>
  <c r="S17" i="12"/>
  <c r="S18" i="12"/>
  <c r="S19" i="12"/>
  <c r="S20" i="12"/>
  <c r="AW4" i="12"/>
  <c r="L12" i="12"/>
  <c r="M12" i="12"/>
  <c r="L13" i="12"/>
  <c r="M13" i="12"/>
  <c r="L14" i="12"/>
  <c r="M14" i="12"/>
  <c r="L15" i="12"/>
  <c r="M15" i="12"/>
  <c r="L16" i="12"/>
  <c r="M16" i="12"/>
  <c r="L17" i="12"/>
  <c r="M17" i="12"/>
  <c r="L18" i="12"/>
  <c r="M18" i="12"/>
  <c r="L19" i="12"/>
  <c r="M19" i="12"/>
  <c r="L20" i="12"/>
  <c r="M20" i="12"/>
  <c r="G12" i="12"/>
  <c r="G13" i="12"/>
  <c r="G14" i="12"/>
  <c r="G15" i="12"/>
  <c r="G16" i="12"/>
  <c r="G17" i="12"/>
  <c r="G18" i="12"/>
  <c r="G19" i="12"/>
  <c r="G20" i="12"/>
  <c r="G11" i="12"/>
  <c r="M11" i="12"/>
  <c r="M10" i="12"/>
  <c r="I12" i="12"/>
  <c r="J12" i="12"/>
  <c r="I13" i="12"/>
  <c r="J13" i="12"/>
  <c r="I14" i="12"/>
  <c r="J14" i="12"/>
  <c r="I15" i="12"/>
  <c r="J15" i="12"/>
  <c r="I16" i="12"/>
  <c r="J16" i="12"/>
  <c r="I17" i="12"/>
  <c r="J17" i="12"/>
  <c r="I18" i="12"/>
  <c r="J18" i="12"/>
  <c r="I19" i="12"/>
  <c r="J19" i="12"/>
  <c r="I20" i="12"/>
  <c r="J20" i="12"/>
  <c r="J11" i="12"/>
  <c r="I11" i="12"/>
  <c r="J10" i="12"/>
  <c r="I9" i="12"/>
  <c r="AI4" i="12"/>
  <c r="AU6" i="12" l="1"/>
  <c r="AQ6" i="12"/>
  <c r="AS6" i="12"/>
  <c r="B3" i="4"/>
  <c r="A4" i="6" s="1"/>
  <c r="K20" i="12"/>
  <c r="K19" i="12"/>
  <c r="K18" i="12"/>
  <c r="K17" i="12"/>
  <c r="K16" i="12"/>
  <c r="K15" i="12"/>
  <c r="K14" i="12"/>
  <c r="K13" i="12"/>
  <c r="K12" i="12"/>
  <c r="K11" i="12"/>
  <c r="H20" i="12"/>
  <c r="H19" i="12"/>
  <c r="H18" i="12"/>
  <c r="H17" i="12"/>
  <c r="H16" i="12"/>
  <c r="H15" i="12"/>
  <c r="H14" i="12"/>
  <c r="H13" i="12"/>
  <c r="H12" i="12"/>
  <c r="H11" i="12"/>
  <c r="H9" i="12"/>
  <c r="AG14" i="12"/>
  <c r="AG13" i="12"/>
  <c r="AG12" i="12"/>
  <c r="AG11" i="12"/>
  <c r="AE20" i="12"/>
  <c r="AE19" i="12"/>
  <c r="AE18" i="12"/>
  <c r="AE17" i="12"/>
  <c r="AE16" i="12"/>
  <c r="AE15" i="12"/>
  <c r="AE14" i="12"/>
  <c r="AE13" i="12"/>
  <c r="AE12" i="12"/>
  <c r="AE11" i="12"/>
  <c r="AD11" i="12"/>
  <c r="AD12" i="12"/>
  <c r="AD13" i="12"/>
  <c r="AD14" i="12"/>
  <c r="AD15" i="12"/>
  <c r="AD16" i="12"/>
  <c r="AD17" i="12"/>
  <c r="AD18" i="12"/>
  <c r="AD19" i="12"/>
  <c r="AD20" i="12"/>
  <c r="AF11" i="12"/>
  <c r="AF12" i="12"/>
  <c r="AF13" i="12"/>
  <c r="AF14" i="12"/>
  <c r="B16" i="12"/>
  <c r="F13" i="12"/>
  <c r="F12" i="12"/>
  <c r="F16" i="12"/>
  <c r="Q20" i="12"/>
  <c r="Q19" i="12"/>
  <c r="Q18" i="12"/>
  <c r="Q17" i="12"/>
  <c r="Q16" i="12"/>
  <c r="Q15" i="12"/>
  <c r="Q14" i="12"/>
  <c r="Q13" i="12"/>
  <c r="Q12" i="12"/>
  <c r="F20" i="12"/>
  <c r="F19" i="12"/>
  <c r="F18" i="12"/>
  <c r="F17" i="12"/>
  <c r="F15" i="12"/>
  <c r="F14" i="12"/>
  <c r="F11" i="12"/>
  <c r="P11" i="12"/>
  <c r="P12" i="12"/>
  <c r="P13" i="12"/>
  <c r="P14" i="12"/>
  <c r="P15" i="12"/>
  <c r="P16" i="12"/>
  <c r="P17" i="12"/>
  <c r="P18" i="12"/>
  <c r="P19" i="12"/>
  <c r="P20" i="12"/>
  <c r="D19" i="12"/>
  <c r="C16" i="12"/>
  <c r="AF9" i="12"/>
  <c r="AD9" i="12"/>
  <c r="AV4" i="12"/>
  <c r="G10" i="12"/>
  <c r="F9" i="12"/>
  <c r="B9" i="12"/>
  <c r="D9" i="12"/>
  <c r="C9" i="12"/>
  <c r="A3" i="5"/>
  <c r="F76" i="1"/>
  <c r="B28" i="11"/>
  <c r="B27" i="11"/>
  <c r="B26" i="11"/>
  <c r="B25" i="11"/>
  <c r="B24" i="11"/>
  <c r="Q9" i="12"/>
  <c r="AS5" i="12"/>
  <c r="AP4" i="12"/>
  <c r="A3" i="6"/>
  <c r="AQ5" i="12"/>
  <c r="AV6" i="12" l="1"/>
  <c r="C3" i="11"/>
  <c r="F77" i="1" s="1"/>
  <c r="L4" i="12"/>
  <c r="M4" i="12" s="1"/>
  <c r="N4" i="12" s="1"/>
  <c r="O4" i="12" s="1"/>
  <c r="P4" i="12" s="1"/>
  <c r="Q4" i="12" s="1"/>
  <c r="R4" i="12" s="1"/>
  <c r="S4" i="12" s="1"/>
  <c r="T4" i="12" s="1"/>
  <c r="U4" i="12" s="1"/>
  <c r="W4" i="12"/>
  <c r="X4" i="12" s="1"/>
  <c r="Y4" i="12" s="1"/>
  <c r="Z4" i="12" s="1"/>
  <c r="AA4" i="12" s="1"/>
  <c r="AB4" i="12" s="1"/>
  <c r="AC4" i="12" s="1"/>
  <c r="AD4" i="12" s="1"/>
  <c r="AE4" i="12" s="1"/>
  <c r="AF4" i="12" s="1"/>
  <c r="AW6" i="12"/>
  <c r="D20" i="12"/>
  <c r="AR6" i="12"/>
  <c r="B14" i="12"/>
  <c r="D12" i="12"/>
  <c r="C14" i="12"/>
  <c r="C20" i="12"/>
  <c r="C19" i="12"/>
  <c r="C13" i="12"/>
  <c r="C12" i="12"/>
  <c r="C11" i="12"/>
  <c r="D11" i="12"/>
  <c r="D15" i="12"/>
  <c r="B11" i="12"/>
  <c r="B15" i="12"/>
  <c r="B18" i="12"/>
  <c r="B17" i="12"/>
  <c r="B13" i="12"/>
  <c r="B12" i="12"/>
  <c r="D17" i="12"/>
  <c r="B19" i="12"/>
  <c r="B20" i="12"/>
  <c r="AT6" i="12"/>
  <c r="AP6" i="12"/>
  <c r="C17" i="12"/>
  <c r="C18" i="12"/>
  <c r="C15" i="12"/>
  <c r="AU5" i="12"/>
  <c r="D13" i="12"/>
  <c r="D16" i="12"/>
  <c r="D14" i="12"/>
  <c r="D18" i="12"/>
  <c r="A4"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Hubert Fallmann</author>
  </authors>
  <commentList>
    <comment ref="A29" authorId="0" shapeId="0" xr:uid="{00000000-0006-0000-0900-000001000000}">
      <text>
        <r>
          <rPr>
            <b/>
            <sz val="8"/>
            <color indexed="81"/>
            <rFont val="Tahoma"/>
            <family val="2"/>
          </rPr>
          <t>For Member States:</t>
        </r>
        <r>
          <rPr>
            <sz val="8"/>
            <color indexed="81"/>
            <rFont val="Tahoma"/>
            <family val="2"/>
          </rPr>
          <t xml:space="preserve">
If you make adaptations to this file, please list your Competent Authorities below the "Please select".
If more lines are required, add them between green lines.</t>
        </r>
      </text>
    </comment>
  </commentList>
</comments>
</file>

<file path=xl/sharedStrings.xml><?xml version="1.0" encoding="utf-8"?>
<sst xmlns="http://schemas.openxmlformats.org/spreadsheetml/2006/main" count="1589" uniqueCount="1544">
  <si>
    <t>This set should be selected by all verifiers.
Note - check to ensure that the list is valid for the Member State in which the opinon is being issued as some MS Guidance may only be applicable in an individual MS.
As a minimum, the relevant EU Regulations and EC Guidance must be included</t>
  </si>
  <si>
    <t>OPERATOR DETAILS</t>
  </si>
  <si>
    <t>Address of Installation:</t>
  </si>
  <si>
    <t>Accuracy:</t>
  </si>
  <si>
    <t xml:space="preserve">OPINION - verified as satisfactory: </t>
  </si>
  <si>
    <t xml:space="preserve">Annex 1A - Misstatements, Non-conformities, Non-compliances and Recommended Improvements </t>
  </si>
  <si>
    <t>Uncorrected Misstatements that were not corrected before issuance of the verification report</t>
  </si>
  <si>
    <t>Annex 1 : FINDINGS</t>
  </si>
  <si>
    <t>Annex 2 : BASIS OF WORK</t>
  </si>
  <si>
    <t>Rules etc of the EU ETS</t>
  </si>
  <si>
    <t>Annex 2 - Further information of relevance to the Opinion</t>
  </si>
  <si>
    <t xml:space="preserve">Work performed &amp; basis of the opinion: </t>
  </si>
  <si>
    <t xml:space="preserve">GHG Permit Number: </t>
  </si>
  <si>
    <t>Completeness:</t>
  </si>
  <si>
    <t>A.</t>
  </si>
  <si>
    <t>A1</t>
  </si>
  <si>
    <t>A2</t>
  </si>
  <si>
    <t>A3</t>
  </si>
  <si>
    <t>A4</t>
  </si>
  <si>
    <t>A5</t>
  </si>
  <si>
    <t>A6</t>
  </si>
  <si>
    <t>A7</t>
  </si>
  <si>
    <t>A8</t>
  </si>
  <si>
    <t>A9</t>
  </si>
  <si>
    <t>A10</t>
  </si>
  <si>
    <t>B</t>
  </si>
  <si>
    <t>B1</t>
  </si>
  <si>
    <t>B2</t>
  </si>
  <si>
    <t>B3</t>
  </si>
  <si>
    <t>B4</t>
  </si>
  <si>
    <t>B5</t>
  </si>
  <si>
    <t>B6</t>
  </si>
  <si>
    <t>B7</t>
  </si>
  <si>
    <t>B8</t>
  </si>
  <si>
    <t>B9</t>
  </si>
  <si>
    <t>B10</t>
  </si>
  <si>
    <t>C</t>
  </si>
  <si>
    <t>C1</t>
  </si>
  <si>
    <t>C2</t>
  </si>
  <si>
    <t>C3</t>
  </si>
  <si>
    <t>C4</t>
  </si>
  <si>
    <t>C5</t>
  </si>
  <si>
    <t>C6</t>
  </si>
  <si>
    <t>C7</t>
  </si>
  <si>
    <t>C8</t>
  </si>
  <si>
    <t>C9</t>
  </si>
  <si>
    <t>C10</t>
  </si>
  <si>
    <t xml:space="preserve">Objectives and scope of the Verification: </t>
  </si>
  <si>
    <t>Responsibilities:</t>
  </si>
  <si>
    <t xml:space="preserve">OPINION - verified with comments: </t>
  </si>
  <si>
    <t>Comments which qualify the opinion:</t>
  </si>
  <si>
    <t>Please complete all the yellow cells in the template deleting or amending as appropriate any text that is already in the cell, and in accordance with the specific instructions to the right of the cell.  If further space is required, please insert an additional line below and merge the cells.  If you add lines to any page, please check that the page still prints correctly and reset the print area if necessary.</t>
  </si>
  <si>
    <t xml:space="preserve">OPINION - not verified: </t>
  </si>
  <si>
    <t>Verification Report - Emissions Trading System</t>
  </si>
  <si>
    <t>Verification Opinion - Emissions Trading System</t>
  </si>
  <si>
    <t>RulesCompliance3</t>
  </si>
  <si>
    <t>No. See Annex 1 for details</t>
  </si>
  <si>
    <t>VERIFICATION TEAM</t>
  </si>
  <si>
    <t>Material?</t>
  </si>
  <si>
    <t>D1</t>
  </si>
  <si>
    <t>D2</t>
  </si>
  <si>
    <t>D10</t>
  </si>
  <si>
    <t xml:space="preserve">If No, - </t>
  </si>
  <si>
    <t xml:space="preserve">Name of Operator: </t>
  </si>
  <si>
    <t>Type of report:</t>
  </si>
  <si>
    <t>EU Regulation on A&amp;V met:</t>
  </si>
  <si>
    <t>Materiality level</t>
  </si>
  <si>
    <t>To list all remaining - uncorrected - misstatements, non-conformities and non-compliances, and the key improvement opportunities identified from the verification</t>
  </si>
  <si>
    <t>COMPLIANCE WITH EU ETS RULES</t>
  </si>
  <si>
    <t>Name of Installation:</t>
  </si>
  <si>
    <t>Number of days on-site:</t>
  </si>
  <si>
    <t>Name of verifier:</t>
  </si>
  <si>
    <t>Approving Competent Authority:</t>
  </si>
  <si>
    <t>Reference document:</t>
  </si>
  <si>
    <t>Name of authorised signatory:</t>
  </si>
  <si>
    <t>Date of Opinion:</t>
  </si>
  <si>
    <t xml:space="preserve">Accreditation/ Certification number: </t>
  </si>
  <si>
    <t>Date of verification contract:</t>
  </si>
  <si>
    <t>Contact Address:</t>
  </si>
  <si>
    <t>Name of EU ETS (lead) auditor(s)/ technical experts undertaking site visit(s):</t>
  </si>
  <si>
    <t xml:space="preserve">Recommended Improvements, if any </t>
  </si>
  <si>
    <t>This set should be selected only if the verifier is a Financial Accounting Body subject to the rules and standards set by the International Auditing and Assurance Standards Board and its associated bodies
These standards are not covered by accreditation. Accreditation Bodies will not check compliance with these standards.</t>
  </si>
  <si>
    <t>Guidelines and Conditions</t>
  </si>
  <si>
    <t>Information sources</t>
  </si>
  <si>
    <t>EU Websites:</t>
  </si>
  <si>
    <t>EU ETS general:</t>
  </si>
  <si>
    <t>&lt;to be provided by Member State&gt;</t>
  </si>
  <si>
    <t>&lt;to be provided by Member State, if relevant&gt;</t>
  </si>
  <si>
    <t>How to use this file</t>
  </si>
  <si>
    <t>Member State-specific guidance is listed here:</t>
  </si>
  <si>
    <t>Colour codes</t>
  </si>
  <si>
    <t>Go to 'How to use this file'</t>
  </si>
  <si>
    <t xml:space="preserve">Annex 3 : CHANGES </t>
  </si>
  <si>
    <t xml:space="preserve">VERIFICATION REPORT </t>
  </si>
  <si>
    <t>Other websites:</t>
  </si>
  <si>
    <t>Helpdesk:</t>
  </si>
  <si>
    <t>EU Legistlation:</t>
  </si>
  <si>
    <t>http://eur-lex.europa.eu/en/index.htm</t>
  </si>
  <si>
    <t>-</t>
  </si>
  <si>
    <t>accreditedcertified</t>
  </si>
  <si>
    <t>Annex 1B - Methodologies to close data gaps</t>
  </si>
  <si>
    <t>Category</t>
  </si>
  <si>
    <t>A</t>
  </si>
  <si>
    <t>Yes</t>
  </si>
  <si>
    <t>No</t>
  </si>
  <si>
    <t>RulesCompliance</t>
  </si>
  <si>
    <t>RulesCompliance2</t>
  </si>
  <si>
    <t>No. See Annex 3 for details</t>
  </si>
  <si>
    <t>PrinciplesCompliance</t>
  </si>
  <si>
    <t xml:space="preserve">No, no improvements identified as required.  </t>
  </si>
  <si>
    <t>Yes. See Annex 1 for recommendations.</t>
  </si>
  <si>
    <t>PrinciplesCompliance2</t>
  </si>
  <si>
    <t>OPINION</t>
  </si>
  <si>
    <t>Lead EU ETS Auditor:</t>
  </si>
  <si>
    <t>Independent Reviewer:</t>
  </si>
  <si>
    <t>EU ETS Auditor(s):</t>
  </si>
  <si>
    <t>Technical Expert(s) (EU ETS Auditor):</t>
  </si>
  <si>
    <t>Technical Expert(s) (Independent Review):</t>
  </si>
  <si>
    <t>GUIDANCE FOR VERIFIERS</t>
  </si>
  <si>
    <t>Conduct of the Verification (2) - Additional criteria for Accredited Verifiers that are also financial assurance providers</t>
  </si>
  <si>
    <t xml:space="preserve">Unique ID: </t>
  </si>
  <si>
    <t>AnnexIActivities</t>
  </si>
  <si>
    <t>Combustion</t>
  </si>
  <si>
    <t xml:space="preserve">Refining of mineral oil </t>
  </si>
  <si>
    <t>Production of coke</t>
  </si>
  <si>
    <t>Metal ore roasting or sintering</t>
  </si>
  <si>
    <t>Production of pig iron or steel</t>
  </si>
  <si>
    <t>Production or processing of ferrous metals</t>
  </si>
  <si>
    <t>Production of primary aluminium</t>
  </si>
  <si>
    <t>Production of secondary aluminium</t>
  </si>
  <si>
    <t>Production or processing of non-ferrous metals</t>
  </si>
  <si>
    <t>Production of cement clinker</t>
  </si>
  <si>
    <t>Production of lime, or calcination of dolomite/magnesite</t>
  </si>
  <si>
    <t>Manufacture of glass</t>
  </si>
  <si>
    <t>Manufacture of ceramics</t>
  </si>
  <si>
    <t>Manufacture of mineral wool</t>
  </si>
  <si>
    <t>Production or processing of gypsum or plasterboard</t>
  </si>
  <si>
    <t>Production of pulp</t>
  </si>
  <si>
    <t>Production of paper or cardboard</t>
  </si>
  <si>
    <t>Production of carbon black</t>
  </si>
  <si>
    <t>Production of nitrous oxide</t>
  </si>
  <si>
    <t>Production of adipic acid</t>
  </si>
  <si>
    <t>Production of glyoxal and glyoxylic acid</t>
  </si>
  <si>
    <t>Production of ammonia</t>
  </si>
  <si>
    <t>Production of bulk chemicals</t>
  </si>
  <si>
    <t>Production of hydrogen and synthesis gas</t>
  </si>
  <si>
    <t>Production of soda ash and sodium bicarbonate</t>
  </si>
  <si>
    <t>Capture of greenhouse gases under Directive 2009/31/EC</t>
  </si>
  <si>
    <t>Transport of greenhouse gases under Directive 2009/31/EC</t>
  </si>
  <si>
    <t>Storage of greenhouse gases under Directive 2009/31/EC</t>
  </si>
  <si>
    <t>CompetentAuthority</t>
  </si>
  <si>
    <t>Please select</t>
  </si>
  <si>
    <t>Do not change the form of words in this worksheet EXCEPT where instructed to do so</t>
  </si>
  <si>
    <t>Update the cells in blue to ensure that only the criteria reference documents relevant to your verifier and this verification are selected.</t>
  </si>
  <si>
    <t>Select Relevant guidance documents from the list</t>
  </si>
  <si>
    <t>Opinion Statement (installation)</t>
  </si>
  <si>
    <t>no</t>
  </si>
  <si>
    <t>-- select --</t>
  </si>
  <si>
    <t>Please select "Yes" or "No" in the column "Material?" as appropriate</t>
  </si>
  <si>
    <t>Please insert relevant description, one line per uncorrected misstatement point.  If further space is required, please add rows and individually number points.  If there are NO uncorrected misstatements please state NOT APPLICABLE in the first row.</t>
  </si>
  <si>
    <t>Info for automatic Version detection</t>
  </si>
  <si>
    <t>Template type:</t>
  </si>
  <si>
    <t>Phase 3 Installation Monitoring Plan</t>
  </si>
  <si>
    <t>Version:</t>
  </si>
  <si>
    <t>Issued by:</t>
  </si>
  <si>
    <t>European Commission</t>
  </si>
  <si>
    <t>Language:</t>
  </si>
  <si>
    <t>English</t>
  </si>
  <si>
    <t>Type list:</t>
  </si>
  <si>
    <t>Monitoring plan tonne-kilometre data</t>
  </si>
  <si>
    <t>MP TKM</t>
  </si>
  <si>
    <t>Monitoring plan annual emissions</t>
  </si>
  <si>
    <t>MP AEm</t>
  </si>
  <si>
    <t>Report tonne-kilometre data</t>
  </si>
  <si>
    <t>Report TKM</t>
  </si>
  <si>
    <t>Report annual emissions</t>
  </si>
  <si>
    <t>Report AEm</t>
  </si>
  <si>
    <t>MP P3 Inst</t>
  </si>
  <si>
    <t>Phase 3 Monitoring Plan Aircraft operators</t>
  </si>
  <si>
    <t>MP P3 Aircraft</t>
  </si>
  <si>
    <t>Phase 3 Monitoring Plan Aircraft t-km</t>
  </si>
  <si>
    <t>MP P3 TKM</t>
  </si>
  <si>
    <t>Version list</t>
  </si>
  <si>
    <t>Reference File Name</t>
  </si>
  <si>
    <t>Version comments</t>
  </si>
  <si>
    <t>COM</t>
  </si>
  <si>
    <t>Umweltbundesamt</t>
  </si>
  <si>
    <t>UBA</t>
  </si>
  <si>
    <t>Austria</t>
  </si>
  <si>
    <t>AT</t>
  </si>
  <si>
    <t>Belgium</t>
  </si>
  <si>
    <t>BE</t>
  </si>
  <si>
    <t>Bulgaria</t>
  </si>
  <si>
    <t>BG</t>
  </si>
  <si>
    <t>Croatia</t>
  </si>
  <si>
    <t>HR</t>
  </si>
  <si>
    <t>Cyprus</t>
  </si>
  <si>
    <t>CY</t>
  </si>
  <si>
    <t>Czech Republic</t>
  </si>
  <si>
    <t>CZ</t>
  </si>
  <si>
    <t>Denmark</t>
  </si>
  <si>
    <t>DK</t>
  </si>
  <si>
    <t>Estonia</t>
  </si>
  <si>
    <t>EE</t>
  </si>
  <si>
    <t>Finland</t>
  </si>
  <si>
    <t>FI</t>
  </si>
  <si>
    <t>France</t>
  </si>
  <si>
    <t>FR</t>
  </si>
  <si>
    <t>Germany</t>
  </si>
  <si>
    <t>DE</t>
  </si>
  <si>
    <t>Greece</t>
  </si>
  <si>
    <t>EL</t>
  </si>
  <si>
    <t>Hungary</t>
  </si>
  <si>
    <t>HU</t>
  </si>
  <si>
    <t>Iceland</t>
  </si>
  <si>
    <t>Ireland</t>
  </si>
  <si>
    <t>IE</t>
  </si>
  <si>
    <t>Italy</t>
  </si>
  <si>
    <t>IT</t>
  </si>
  <si>
    <t>Latvia</t>
  </si>
  <si>
    <t>LV</t>
  </si>
  <si>
    <t>Liechtenstein</t>
  </si>
  <si>
    <t>LI</t>
  </si>
  <si>
    <t>Lithuania</t>
  </si>
  <si>
    <t>LT</t>
  </si>
  <si>
    <t>Luxembourg</t>
  </si>
  <si>
    <t>LU</t>
  </si>
  <si>
    <t>Malta</t>
  </si>
  <si>
    <t>MT</t>
  </si>
  <si>
    <t>Netherlands</t>
  </si>
  <si>
    <t>NL</t>
  </si>
  <si>
    <t>Norway</t>
  </si>
  <si>
    <t>NO</t>
  </si>
  <si>
    <t>Poland</t>
  </si>
  <si>
    <t>PL</t>
  </si>
  <si>
    <t>Portugal</t>
  </si>
  <si>
    <t>PT</t>
  </si>
  <si>
    <t>Romania</t>
  </si>
  <si>
    <t>RO</t>
  </si>
  <si>
    <t>Slovakia</t>
  </si>
  <si>
    <t>SK</t>
  </si>
  <si>
    <t>Slovenia</t>
  </si>
  <si>
    <t>SI</t>
  </si>
  <si>
    <t>Spain</t>
  </si>
  <si>
    <t>ES</t>
  </si>
  <si>
    <t>Sweden</t>
  </si>
  <si>
    <t>SE</t>
  </si>
  <si>
    <t>United Kingdom</t>
  </si>
  <si>
    <t>UK</t>
  </si>
  <si>
    <t>Languages list</t>
  </si>
  <si>
    <t>Bulgarian</t>
  </si>
  <si>
    <t>bg</t>
  </si>
  <si>
    <t>Spanish</t>
  </si>
  <si>
    <t>es</t>
  </si>
  <si>
    <t>Croatian</t>
  </si>
  <si>
    <t>hr</t>
  </si>
  <si>
    <t>Czech</t>
  </si>
  <si>
    <t>cs</t>
  </si>
  <si>
    <t>Danish</t>
  </si>
  <si>
    <t>da</t>
  </si>
  <si>
    <t>German</t>
  </si>
  <si>
    <t>de</t>
  </si>
  <si>
    <t>Estonian</t>
  </si>
  <si>
    <t>et</t>
  </si>
  <si>
    <t>Greek</t>
  </si>
  <si>
    <t>el</t>
  </si>
  <si>
    <t>en</t>
  </si>
  <si>
    <t>French</t>
  </si>
  <si>
    <t>fr</t>
  </si>
  <si>
    <t>Icelandic</t>
  </si>
  <si>
    <t>Italian</t>
  </si>
  <si>
    <t>it</t>
  </si>
  <si>
    <t>Latvian</t>
  </si>
  <si>
    <t>lv</t>
  </si>
  <si>
    <t>Lithuanian</t>
  </si>
  <si>
    <t>lt</t>
  </si>
  <si>
    <t>Hungarian</t>
  </si>
  <si>
    <t>hu</t>
  </si>
  <si>
    <t>Maltese</t>
  </si>
  <si>
    <t>mt</t>
  </si>
  <si>
    <t>Norwegian</t>
  </si>
  <si>
    <t>Dutch</t>
  </si>
  <si>
    <t>nl</t>
  </si>
  <si>
    <t>Polish</t>
  </si>
  <si>
    <t>pl</t>
  </si>
  <si>
    <t>Portuguese</t>
  </si>
  <si>
    <t>pt</t>
  </si>
  <si>
    <t>Romanian</t>
  </si>
  <si>
    <t>ro</t>
  </si>
  <si>
    <t>Slovak</t>
  </si>
  <si>
    <t>sk</t>
  </si>
  <si>
    <t>Slovenian</t>
  </si>
  <si>
    <t>sl</t>
  </si>
  <si>
    <t>Finnish</t>
  </si>
  <si>
    <t>fi</t>
  </si>
  <si>
    <t>Swedish</t>
  </si>
  <si>
    <t>sv</t>
  </si>
  <si>
    <t>1.</t>
  </si>
  <si>
    <t>2.</t>
  </si>
  <si>
    <t>3.</t>
  </si>
  <si>
    <t>Please complete any relevant data.  One line per comment. If further space is required, please add rows and individually number points.  If there are NO relevant comments to be made please state NOT APPLICABLE in the first row.</t>
  </si>
  <si>
    <t>(a)  Read carefully 'How to use this file'. These are the instructions for filling this template.</t>
  </si>
  <si>
    <t>(c)  Check the CA's webpage or directly contact the CA in order to find out if you have the correct version of the template. The template version (in particular the reference file name) is clearly indicated on the cover page of this file.</t>
  </si>
  <si>
    <t>Before you use this file, please carry out the following steps:</t>
  </si>
  <si>
    <t>(d) Some Member States may require you to use an alternative system, such as internet-based form instead of a spreadsheet. Check your Member State requirements. In this case the CA will provide further information to you.</t>
  </si>
  <si>
    <t>Phase 3 Verification Report</t>
  </si>
  <si>
    <t>VR P3</t>
  </si>
  <si>
    <t>IS</t>
  </si>
  <si>
    <t>is</t>
  </si>
  <si>
    <t>Reference filename:</t>
  </si>
  <si>
    <t>Language version:</t>
  </si>
  <si>
    <t>TEXT (Language Version)</t>
  </si>
  <si>
    <t>MS are free to use this sheet</t>
  </si>
  <si>
    <t>&lt; Select Relevant guidance documents from the list &gt;</t>
  </si>
  <si>
    <t>Drop down list for Annex 2; Reference documents cited:</t>
  </si>
  <si>
    <t>SelectYesNo</t>
  </si>
  <si>
    <t>YesNo</t>
  </si>
  <si>
    <t>ReportingYear</t>
  </si>
  <si>
    <t>SmallLowEmitter</t>
  </si>
  <si>
    <t>SiteVisit</t>
  </si>
  <si>
    <t>D3</t>
  </si>
  <si>
    <t>D4</t>
  </si>
  <si>
    <t>D5</t>
  </si>
  <si>
    <t>D6</t>
  </si>
  <si>
    <t>D7</t>
  </si>
  <si>
    <t>D8</t>
  </si>
  <si>
    <t>D9</t>
  </si>
  <si>
    <t>D.</t>
  </si>
  <si>
    <t>&lt;insert authorised signature here&gt;</t>
  </si>
  <si>
    <t>Is the verifier accredited or a certified natural person?</t>
  </si>
  <si>
    <t>#</t>
  </si>
  <si>
    <t>Installations</t>
  </si>
  <si>
    <t>Findings</t>
  </si>
  <si>
    <t>&lt;insert name&gt;</t>
  </si>
  <si>
    <t>Phase 4 FAR Allocation Verification Report</t>
  </si>
  <si>
    <t>VR P4 FAR</t>
  </si>
  <si>
    <t>Date(s) of relevant MMP and period of validity for each plan:</t>
  </si>
  <si>
    <t>Are the relevant MMPs listed above approved by the Competent Authority?</t>
  </si>
  <si>
    <t>Have any changes occurred that affect free allocation? (activity level and/or operational)?</t>
  </si>
  <si>
    <t>Reporting Year(s):</t>
  </si>
  <si>
    <t>Date of Data Report:</t>
  </si>
  <si>
    <t>VERIFICATION SITE VISIT DETAILS</t>
  </si>
  <si>
    <t>Date(s) of visit(s) [AVR Article 21(1)]:</t>
  </si>
  <si>
    <t>&lt;List the relevant sub-installations applicable to this data report&gt;</t>
  </si>
  <si>
    <t>&lt;Please give the number of days on site associated with each visit&gt;</t>
  </si>
  <si>
    <t>&lt;List the names of the EU ETS lead auditor, the EU ETS auditor and technical expert involved in all the site visits&gt;</t>
  </si>
  <si>
    <t>If no, is the reason justified?</t>
  </si>
  <si>
    <t>RulesCompliance4</t>
  </si>
  <si>
    <t>Yes. See Annex 1 for details</t>
  </si>
  <si>
    <t>Article 18(3): Verification of methods applied for missing data:</t>
  </si>
  <si>
    <t>Not Applicable</t>
  </si>
  <si>
    <t>Accredited</t>
  </si>
  <si>
    <t>Certified</t>
  </si>
  <si>
    <t>Reliability</t>
  </si>
  <si>
    <t>If no, please provide a justification below:</t>
  </si>
  <si>
    <t>If no, please briefly explain below:</t>
  </si>
  <si>
    <t>Data Report Details</t>
  </si>
  <si>
    <t>Type of report</t>
  </si>
  <si>
    <t>Baseline Data Report</t>
  </si>
  <si>
    <t>MMP Approval</t>
  </si>
  <si>
    <t>Approved</t>
  </si>
  <si>
    <t>Non-approved</t>
  </si>
  <si>
    <t>IMPORTANT NOTE : In expressing the opinion and signing here, you are attesting with reasonable assurance to the accuracy of the data (within the 5% applicable materiality threshold) and the status of compliance with ALL rules and principles.  Subsequent errors identified which might invalidate the opinion provided above could give rise to legal and financial liabilities for the verifier/ verifying organisation.</t>
  </si>
  <si>
    <t>The formal opinion document for a stationary installation to be signed by the verifier's authorised signatory</t>
  </si>
  <si>
    <t>Background and other information of relevance to the opinion such as the criteria that control the verification process (accreditation/ certification rules etc) and the criteria against which the verification is conducted (EU ETS Rules etc)</t>
  </si>
  <si>
    <t>A summary of any changes to the installation or to the (approved) MMP that have not been reported to / approved by the CA at the time of completion of the verification.</t>
  </si>
  <si>
    <t>&lt;Please complete any relevant data.  One line per non-conformity point.  If further space is required, please add rows and individually number points.  If there are NO non-conformities please state NOT APPLICABLE in the first row.&gt;</t>
  </si>
  <si>
    <t>&lt;Please complete any relevant data.  One line per non-compliance point.  If further space is required, please add rows and individually number points.  If there are NO non-compliances please state NOT APPLICABLE in the first row.&gt;</t>
  </si>
  <si>
    <t>&lt;Please complete any relevant data.  One cell per improvement point.  If further space is required, please add rows and individually number points.  If there are NO improvement points please state NOT APPLICABLE in the first row. For more information on how to classify and report recommendations of improvement please see the guidance of the European Commission Services.&gt;</t>
  </si>
  <si>
    <t>Note, this data should automatically be picked up from the entry in sheet "Opinion Statement"</t>
  </si>
  <si>
    <t>including discrepancies between the plan and actual sources, source streams and boundaries etc identified during verification</t>
  </si>
  <si>
    <t>If yes, please briefly explain below:</t>
  </si>
  <si>
    <t>If yes, please briefly explain below and complete Annex 1B:</t>
  </si>
  <si>
    <t>Was one or more data gap methods required?</t>
  </si>
  <si>
    <t>If Yes, were these part of the MMP submitted for verification?</t>
  </si>
  <si>
    <t>If Yes, were these approved by the CA before completion of the verification?</t>
  </si>
  <si>
    <t>a) were the method(s) used conservative (If No, please provide more details below):</t>
  </si>
  <si>
    <t>b) did any method lead to a material misstatement (If Yes, please provide more details below):</t>
  </si>
  <si>
    <t>The quantitative materiality level is set at 5% of the following data elements individually:</t>
  </si>
  <si>
    <t>•   the activity level of each relevant product benchmark sub-installation individually.</t>
  </si>
  <si>
    <t>GHG quantification is subject to inherent uncertainty due to the designed capability of measurement instrumentation and testing methodologies and incomplete scientific knowledge used in the determination of calculation factors and global warming potentials</t>
  </si>
  <si>
    <t>2014-2018</t>
  </si>
  <si>
    <t>2019-2023</t>
  </si>
  <si>
    <t>Other</t>
  </si>
  <si>
    <t>Annex 3 - Summary of changes identified and not notified to the Competent Authority</t>
  </si>
  <si>
    <t>A) approved by the Competent Authority but which have NOT been incorporated within an approved updated Monitoring Methodology Plan at completion of verification</t>
  </si>
  <si>
    <t>This should include changes to activity levels and/or operation of the installation that could impact upon the free allocation of allowances; and changes to the monitoring methodology plan that have not been approved by the Competent Authority before completion of the verification</t>
  </si>
  <si>
    <t>Other relevant information</t>
  </si>
  <si>
    <t>7) International Standard on Assurance Engagements 3000 : Assurance Engagements other than Audits or Reviews of Historical Information, issued by the International Auditing and Assurance Standards Board.</t>
  </si>
  <si>
    <t>8) International Standard on Assurance Engagements 3410 : Assurance Engagements on Greenhouse Gas Statements, issued by the International Auditing and Assurance Standards Board.</t>
  </si>
  <si>
    <t>7) &lt;Specific national guidance1&gt;</t>
  </si>
  <si>
    <t>8) &lt;Specific national guidance2&gt;</t>
  </si>
  <si>
    <t>3) &lt;Specific national guidance1&gt;</t>
  </si>
  <si>
    <t>4) &lt;Specific national guidance2&gt;</t>
  </si>
  <si>
    <t>D) &lt;Specific national guidance1&gt;</t>
  </si>
  <si>
    <t>E) &lt;Specific national guidance2&gt;</t>
  </si>
  <si>
    <t>Note - the name of the Installation will be automatically picked up once it is entered on Opinion Statement</t>
  </si>
  <si>
    <t>"The operator or aircraft operator shall submit the verification report to the competent authority together with the operator’s or aircraft operator’s report concerned. "</t>
  </si>
  <si>
    <t>&lt;If no, the finding in Annex 1 should give an indication of the liklihood that failure to implement the improvement would result in a misstatement or non-conformity in the future&gt;</t>
  </si>
  <si>
    <t>- omissions or limitations in the data or information made available for verification such that insufficient evidence could be obtained to assess the report to a reasonable level of assurance or to conduct the verification</t>
  </si>
  <si>
    <t>- the Monitoring Methodology Plan does not providing sufficient scope or clarity to reach a verification conclusion</t>
  </si>
  <si>
    <t>•  uncorrected material misstatement (individual or in aggregate).</t>
  </si>
  <si>
    <t>•  uncorrected material non-conformity (individual or in aggregate) meaning there was insufficient clarity to reach a conclusion with reasonable assurance.</t>
  </si>
  <si>
    <t>•  the scope of the verification is too limited due to:</t>
  </si>
  <si>
    <t>&lt;State details of non-conformity including nature and size of non-conformity and which element of the monitoring methodology plan it relates to. For more information on how to classify and report non-conformities please see the guidance of the European Commission Services.&gt;</t>
  </si>
  <si>
    <t>E.</t>
  </si>
  <si>
    <t>E1</t>
  </si>
  <si>
    <t>E2</t>
  </si>
  <si>
    <t>E3</t>
  </si>
  <si>
    <t>E4</t>
  </si>
  <si>
    <t>E5</t>
  </si>
  <si>
    <t>E6</t>
  </si>
  <si>
    <t>E7</t>
  </si>
  <si>
    <t>E8</t>
  </si>
  <si>
    <t>E9</t>
  </si>
  <si>
    <t>E10</t>
  </si>
  <si>
    <t>B) identified by the verifier and which have NOT been reported to the CA</t>
  </si>
  <si>
    <t>&lt;List the names of the pages (tabs from the excel report template) which contain the data being verified e.g. K_Summary, F_Product BM, G_Fall-back, and/or H_SpecialBM&gt;</t>
  </si>
  <si>
    <t>New Entrant Data Report</t>
  </si>
  <si>
    <t>If no, has risk of misstatement/non-conformity been assessed by the verifier?</t>
  </si>
  <si>
    <t>&lt;Insert the date of the report subject to verification (this should match the date of the report into which this verification opinion is inserted/the final version of the report if it has been revised or updated prior to final verification&gt;</t>
  </si>
  <si>
    <t>&lt;Insert the name of the file containing the data report, including date and version number. This should be the name of the electronic file which should contain a date and version number in the file naming convention&gt;</t>
  </si>
  <si>
    <t>&lt;Insert reasons why the principle is not complied with or make reference to the relavant finding(s) in Annex 1&gt;</t>
  </si>
  <si>
    <t>&lt;Insert date of opinion&gt; - Note this date must change if the opinion is updated</t>
  </si>
  <si>
    <t xml:space="preserve">&lt;Insert formal name of the verifier&gt; </t>
  </si>
  <si>
    <t>&lt;Insert formal contact address of the verifier, including email address&gt;</t>
  </si>
  <si>
    <t>&lt;As issued by the above Accreditation Body/ Certifying National Authority&gt;</t>
  </si>
  <si>
    <t>&lt;State details of misstatement including nature, size, and which element of the report it relates to; and why it has a material effect, if applicable.  Need to clearly state whether the misstatement is over-stated (e.g. higher than it should be) or under-stated (lower than it should be). For more information on how to classify and report misstatements please see the guidance of the European Commission Services.&gt;</t>
  </si>
  <si>
    <t>&lt;A data gap method as required by Article 12 FAR&gt;</t>
  </si>
  <si>
    <t>&lt;Include more details about the method(s) used&gt;</t>
  </si>
  <si>
    <t>&lt;Include more details about which method(s) gave rise to a material misstatement and why&gt;</t>
  </si>
  <si>
    <t>&lt;Insert any other relevant details or criteria relating to the work performed or the basis of the opinion.  The objective of this line is to enable the verifier to add any detail that they consider helpful to the user of the opinion in understanding the depth and scope of work performed etc.&gt;</t>
  </si>
  <si>
    <t>&lt;Reasons why data report is not complete should be stated in the finding in Annex 1; this should also state whether an alternative methodology has been used to fill the data gap&gt;</t>
  </si>
  <si>
    <t>&lt;The response here should be Yes or No as EC guidance is always applicable for verifiers and operators&gt;</t>
  </si>
  <si>
    <t>Name of National Accreditation Body (NAB) or verifier Certifying National Authority:</t>
  </si>
  <si>
    <t>Further instructions or comments are given to the right of cells, as relevant. These should be read BEFORE completion of the template. The page format has been set to printout the relevant sections of the Opinion and Annexes only and NOT the instruction column.</t>
  </si>
  <si>
    <t>•  the Report is or may be associated with misstatements (omissions, mis-representations or errors) or non-conformities with the MMP; or</t>
  </si>
  <si>
    <t>•   the installations total emissions, where the data in the referenced Report relates to emissions; or</t>
  </si>
  <si>
    <t>•   the sum of imports and production of net measurable heat, if relevant, where the data in the referenced Report relates to measurable heat data; or</t>
  </si>
  <si>
    <t>Uncorrected Non-conformities with the Monitoring Methodology Plan</t>
  </si>
  <si>
    <t>Operator Name</t>
  </si>
  <si>
    <t>OperatorName</t>
  </si>
  <si>
    <t>InstallationName</t>
  </si>
  <si>
    <t>Installation Name</t>
  </si>
  <si>
    <t>It is the responsibility of the Verifer to form an independent opinion, based on the examination of information supporting the data presented in the Report as referenced in the VOS, and to report that opinion to the Operator.  The Verifier must also report if, in its opinion:</t>
  </si>
  <si>
    <t>Annex 1B</t>
  </si>
  <si>
    <t>ausblenden</t>
  </si>
  <si>
    <t>&lt;Use EITHER this opinion text, if there is no problem and there are no specific comments to be made in relation to things that might affect data quality or the interpretation of the opinion by a user. This opinion statement may only be selected if there are no uncorrected misstatements, non-conformities and non-compliances.&gt;</t>
  </si>
  <si>
    <t>Prior period findings or improvements that have NOT been resolved.  
Any findings or improvements reported in the verification report for the prior allocation period data report that have been resolved do not need to be listed here.</t>
  </si>
  <si>
    <t xml:space="preserve">Reference documents cited : 
</t>
  </si>
  <si>
    <t>&lt;Select the set of criteria that are appropriate to the accreditation/ certification held by the verifier (delete non-relevant sets).&gt;  It is expected that for most VBs only set (1) will be required.
Note, some of the documents may undergo update and revision so you need to check that the correct version is being cited</t>
  </si>
  <si>
    <t>Conduct of the Verification (1) - For Accredited Verification Bodies</t>
  </si>
  <si>
    <t>Annex I Activity:</t>
  </si>
  <si>
    <t>Member State specific instructions:</t>
  </si>
  <si>
    <t>For inextricably linking this Verification Report to the Data Report that has actually verified, several options exist.</t>
  </si>
  <si>
    <t>If the Member State provides an electronic data submission portal, usually no further measures have to be taken.</t>
  </si>
  <si>
    <t>Another option is that the verifier sends the verified report and the verification report to the competent authority (CA), independently of the operator's formal submission, in order to provide evidence that no data has been changed after verification.</t>
  </si>
  <si>
    <t>CAs can also require the verifier to copy the sheets "Opinion Statement" and Annexes 1 to 3 into the operator's data report, or define other means for ensuring data integrity, such as copying relevent data from the Data Report into the Verification Report.</t>
  </si>
  <si>
    <t>In order to ensure that operators and verifiers gain certainty for the approach to be followed, the CA should provide detailed instructions below.</t>
  </si>
  <si>
    <t>Phase 4 ALCR Verification Report</t>
  </si>
  <si>
    <t>VR P4 ALCR</t>
  </si>
  <si>
    <t xml:space="preserve">&lt;Please include all MMP versions that are relevant for the reporting period, including any versions that have been approved just before the issuing of the verification report and are relevant for the reporting period.&gt;
</t>
  </si>
  <si>
    <t>The following data are confirmed as verified:</t>
  </si>
  <si>
    <t>Year</t>
  </si>
  <si>
    <t>&lt;Select the installation's primary Annex I activity&gt;</t>
  </si>
  <si>
    <t>&lt;If applicable, please enter here any other Annex I activities that apply.&gt;</t>
  </si>
  <si>
    <t>2019 &amp; 2020</t>
  </si>
  <si>
    <t>&lt;Select the appropriate year for the Reporting Period&gt;</t>
  </si>
  <si>
    <t>Article 17(3)(g): the start of normal operations :</t>
  </si>
  <si>
    <t>Guidance on ALCR and FAR applied:</t>
  </si>
  <si>
    <r>
      <t xml:space="preserve">NOTE - only a </t>
    </r>
    <r>
      <rPr>
        <b/>
        <i/>
        <u/>
        <sz val="10"/>
        <color indexed="18"/>
        <rFont val="Arial"/>
        <family val="2"/>
      </rPr>
      <t>positive</t>
    </r>
    <r>
      <rPr>
        <b/>
        <i/>
        <sz val="10"/>
        <color indexed="18"/>
        <rFont val="Arial"/>
        <family val="2"/>
      </rPr>
      <t xml:space="preserve"> form of words is acceptable for a verified opinion - DO NOT CHANGE THE FORM OF WORDS IN THESE OPINION TEXTS - ADD DETAIL WHERE REQUESTED</t>
    </r>
  </si>
  <si>
    <t xml:space="preserve">&lt;OR use this opinion text, if the opinion is qualified with comments for the user of the opinion.  Please provide brief details of any exceptions that might affect the data and therefore qualify the opinion. 
</t>
  </si>
  <si>
    <r>
      <t xml:space="preserve">‌NOTE - only a </t>
    </r>
    <r>
      <rPr>
        <b/>
        <i/>
        <u/>
        <sz val="10"/>
        <color indexed="18"/>
        <rFont val="Arial"/>
        <family val="2"/>
      </rPr>
      <t>positive</t>
    </r>
    <r>
      <rPr>
        <b/>
        <i/>
        <sz val="10"/>
        <color indexed="18"/>
        <rFont val="Arial"/>
        <family val="2"/>
      </rPr>
      <t xml:space="preserve"> form of words is acceptable for a verified opinion - DO NOT CHANGE THE FORM OF WORDS IN THESE OPINION TEXTS - ADD DETAIL OR ADD COMMENTS WHERE REQUESTED; Extra lines from the comments section can be deleted</t>
    </r>
  </si>
  <si>
    <r>
      <t>NOTE - these are effectively warning caveats that the verifier wishes to draw the Report user's attention to - including, for example, as an indication of non-material misstatements, non-compliances and non-conformities remaining at the point of confirming the verification opinion (but which don't prevent the verifier from stating with reasonable assurance that the data are free from material misstatements) i</t>
    </r>
    <r>
      <rPr>
        <i/>
        <u/>
        <sz val="10"/>
        <color indexed="18"/>
        <rFont val="Arial"/>
        <family val="2"/>
      </rPr>
      <t>.e. just a summary of any main points</t>
    </r>
    <r>
      <rPr>
        <i/>
        <sz val="10"/>
        <color indexed="18"/>
        <rFont val="Arial"/>
        <family val="2"/>
      </rPr>
      <t xml:space="preserve"> if the verifier specifically wishes to draw a user's attention to; the full details of all uncorrected non-material misstatements, non-conformities, non-compliances and recommendations for improvements should be listed in the findings in Annex 1. </t>
    </r>
  </si>
  <si>
    <t xml:space="preserve">&lt;OR use this opinion text, if it is not possible to verify the data due to material misstatement(s), limitation of scope or non-conformities that, individually or combined with other non-conformities provide insufficient clarity and prevent the verifier from stating with reasonable assurance that the data are free from material misstatements. (These should be specifically identified, as material items, in Annex 1, along with non-material concerns remaining at the point of final verification) </t>
  </si>
  <si>
    <t>- the Monitoring Methodology Plan being applied for all or part of the reporting year not being approved by the CA before the completion of verification</t>
  </si>
  <si>
    <t>F.</t>
  </si>
  <si>
    <t>F1</t>
  </si>
  <si>
    <t>F2</t>
  </si>
  <si>
    <t>F3</t>
  </si>
  <si>
    <t>F4</t>
  </si>
  <si>
    <t>F5</t>
  </si>
  <si>
    <t>F6</t>
  </si>
  <si>
    <t>F7</t>
  </si>
  <si>
    <t>F8</t>
  </si>
  <si>
    <t>F9</t>
  </si>
  <si>
    <t>F10</t>
  </si>
  <si>
    <t>•  approving the Operator's MMP and approving modifications to the plan requested by the Operator;</t>
  </si>
  <si>
    <t>&lt;This should list anything that has been agreed (e.g. in a letter, email, fax or phone call) but that has not yet been incorporated within the updated approved monitoring methodology plan.&gt;</t>
  </si>
  <si>
    <t>AVR2 Articles 31 and 32 - Waiver risk assessment completed and new ALCR criteria picked up?</t>
  </si>
  <si>
    <t>•  enforcing the requirements of Implementing Regulation EU No. 2019/1842 on the reporting of Activity Level Changes to allow adjustment of free allocations (ALCR) and of Delegated Regulation EU No.2019/331 on the harmonised free allocation of emissions allowances (FAR);</t>
  </si>
  <si>
    <t xml:space="preserve">•   the Operator is not complying with the ALCR and, as relevant, the FAR , even if the MMP is approved by the competent authority; or                                                                                                                                                            </t>
  </si>
  <si>
    <r>
      <t>Article 6 of AVR2</t>
    </r>
    <r>
      <rPr>
        <sz val="10"/>
        <color rgb="FFFF0000"/>
        <rFont val="Arial"/>
        <family val="2"/>
      </rPr>
      <t xml:space="preserve"> </t>
    </r>
    <r>
      <rPr>
        <sz val="10"/>
        <rFont val="Arial"/>
        <family val="2"/>
      </rPr>
      <t>spells out the objective of verification to ensure the reliability of the information and data submitted in reports related to the EU ETS:</t>
    </r>
  </si>
  <si>
    <r>
      <t>Furthermore, in accordance with Annex V of Directive 2003/87/EC and AVR2</t>
    </r>
    <r>
      <rPr>
        <sz val="10"/>
        <rFont val="Arial"/>
        <family val="2"/>
      </rPr>
      <t>, the verifier should apply a risk based approach with the aim of reaching a verification opinion providing reasonable assurance that the data report is free from material misstatements and that the report can be verified as satisfactory.</t>
    </r>
  </si>
  <si>
    <t xml:space="preserve">And Article 27 (2) of AVR2 requires: </t>
  </si>
  <si>
    <t>Annual Activity Level Report</t>
  </si>
  <si>
    <t>&lt;Select the appropriate report type for this verification. This selection will then be carried through to the opinion statement itself&gt;</t>
  </si>
  <si>
    <t>&lt;This is AVR2 as defined at point 3 of the sheet "Guidelines and Conditions"&gt;</t>
  </si>
  <si>
    <t>&lt;Failure to report in accordance with FAR Article 9 is a non-compliance that should be reported on Annex 1 of this VOS.  Information on changes that should have been reported should be provided on Annex 3, as outlined at line 64 above&gt;</t>
  </si>
  <si>
    <t>&lt;Please complete all the yellow cells in the opinion template deleting or amending as appropriate any text that is already in the cell.  If further space is required, please insert an additional line below and merge the cells.  Further instructions or comments are below against individual lines, as relevant.  Further detail concerning background to the verification etc should be given in Annex 2.
If a question is not relevant to the verification being conducted, please enter N/A rather than leaving a cell blank&gt;</t>
  </si>
  <si>
    <t>&lt; The data verification has been fully completed as required? &gt;</t>
  </si>
  <si>
    <r>
      <t xml:space="preserve">&lt;AVR2 Article 29(1)(a) specifically requires that for ALCR checks include correction of non-conformities indicated in the verification report related to the </t>
    </r>
    <r>
      <rPr>
        <i/>
        <u/>
        <sz val="10"/>
        <color rgb="FF000080"/>
        <rFont val="Arial"/>
        <family val="2"/>
      </rPr>
      <t>corresponding baseline data report, the new entrant data report or the annual activity level report</t>
    </r>
    <r>
      <rPr>
        <i/>
        <sz val="10"/>
        <color rgb="FF000080"/>
        <rFont val="Arial"/>
        <family val="2"/>
      </rPr>
      <t xml:space="preserve"> from the previous activity level reporting period."&gt;</t>
    </r>
  </si>
  <si>
    <t>&lt;Only brief comments are required in this section.   NOTE - it is recognised that some principles are aspirational and it may not be possible to confirm absolute 'compliance'.  In addition, some principles are reliant upon others being met before 'compliance' can be 'confirmed'.  Further guidance on principles is given in FAR Guidance Document 4 and in MRR Articles 5 to 9 and AVR2 Article 6.</t>
  </si>
  <si>
    <t>&lt;Insert the National Accreditation Body's name e.g. COFRAC if verifier is accredited; insert name of the Certifying National Authority if the verifier is certified under AVR2 Article 54(2).&gt;</t>
  </si>
  <si>
    <t>This set should be selected only if the verifier is a Certified Natural Person as outlined under Article 54(2) of AVR2.</t>
  </si>
  <si>
    <t>&lt;insert comments in relation to any exceptions that have been noted that might/ do affect the verification and therefore which caveat the opinion. Please number each comment separately; delete any unused lines&gt;</t>
  </si>
  <si>
    <t>&lt;select the appropriate reasons from the list provided and delete any that are not relevant; or add a different reason in the blank line(s) if relevant&gt;</t>
  </si>
  <si>
    <t>&lt;delete any lines that are not applicable&gt;</t>
  </si>
  <si>
    <t>There should be no duplication between this section and section A above.</t>
  </si>
  <si>
    <t>Data being verified:</t>
  </si>
  <si>
    <t>Annual Activity Level Data Only</t>
  </si>
  <si>
    <t>Annual Activity Level Data and Benchmark Update Data</t>
  </si>
  <si>
    <t>For the verification of operator's annual activity level reports under the Implementing Regulation 2019/1842 on Activity Level Changes  (ALCR)</t>
  </si>
  <si>
    <t>(b)  Identify the Competent Authority (CA) to which the operator whose report you are verifying has to submit the verified annual activity level report. Note that "Member State" here means all States which are participating in the EU ETS, not only EU Member States.</t>
  </si>
  <si>
    <t>Article 27(1) of AVR2 states that the conclusions on the verification of the operator's report and the verification opinion are submitted in a verification report:</t>
  </si>
  <si>
    <t>This file constitutes the Verification Report template that has been developed by the Commission services as part of a series of guidance documents and electronic templates supporting an EU-wide harmonised interpretation of AVR2, the FAR and ALCR. The template aims to provide a standardised, harmonised and consistent way of reporting on the verification of the operator's annual activity level report. This Verification Report template represents the views of the Commission services at the time of publication.</t>
  </si>
  <si>
    <t>The ALCR verification report template has been produced to comply with the requirements of Article 27 of the AVR2, the harmonised standards referred to in Article 4 of the AVR2 (EN ISO 14065), and the specific requirements for financial assurance based verifiers. It has been based on these requirements and acknowledged best practices.</t>
  </si>
  <si>
    <t>Guidance on the contents of this ALCR verification report template is provided in FAR Guidance Note 4 (Verification of FAR Baseline Data Reports and validation of Monitoring Methodology Plans). Please consult this guidance note when completing the verification report template.</t>
  </si>
  <si>
    <t>All guidance documents and templates developed by the Commission Services on the FAR and ALCR can be found at the bottom of the following page:</t>
  </si>
  <si>
    <t>All guidance documents and templates developed by the Commission Services on the AVR2 can be found at:</t>
  </si>
  <si>
    <t>This ALCR verification report template comprises the following sheets which are inextricably intertwined:</t>
  </si>
  <si>
    <t>EU ETS Annual Activity Level Reporting</t>
  </si>
  <si>
    <t>&lt;Select Approved or Non-approved (if Approved provide details on the next line below; All Monitoring methodology plans have to be approved by the CA. If the MMP is not approved a response is required in the section below on compliance with the EU ETS ALCR rules. This would be a non-compliance by the CA with the FAR.&gt;</t>
  </si>
  <si>
    <t>&lt;If visits done, insert date(s) of visit(s)&gt;</t>
  </si>
  <si>
    <t>&lt;Only brief answers are required here (or a cross reference to a specific item in Annex 1). If more detail is needed for a No response; details should be added to the relevant section of Annex 1 relating to findings on uncorrected non-compliances or non-conformities&gt;</t>
  </si>
  <si>
    <t>MMP in compliance with the ALCR rules (including the underlying FAR rules)?</t>
  </si>
  <si>
    <t>COMPLIANCE WITH THE EU ETS MONITORING AND REPORTING PRINCIPLES</t>
  </si>
  <si>
    <t>•  material non-compliance with the FAR or the ALCR meaning there was insufficient clarity to reach a conclusion with reasonable assurance.</t>
  </si>
  <si>
    <t>Uncorrected Non-compliances with ALCR or FAR which were identified during verification</t>
  </si>
  <si>
    <t>&lt;State details of non-compliance including nature and size of non-compliance and which Article of the ALCR or FAR it relates to. For more information on how to classify and report non-compliances please see the guidance of the European Commission Services.&gt;</t>
  </si>
  <si>
    <t>Please complete any relevant data.  One cell per unresolved prior period finding (This includes both the prior BDR and prior ALCRs).  If further space is required, please add rows and individually number points.  If there are NO outstanding findings please state NOT APPLICABLE in the first row.</t>
  </si>
  <si>
    <t>To verify the Operator's data to a reasonable level of assurance for the Report as referenced in the verification opinion statement under the EU Emissions Trading System and to confirm compliance with requirements under the EU Regulation on Activity Level Changes (including monitoring requirements in accordance with the EU Regulation on Free Allocation and conformance with the underlying approved Monitoring Methodology Plan (MMP)) (see reference details below).</t>
  </si>
  <si>
    <t>•  improvements can be made to the Operator's performance in monitoring and reporting of relevant data and/or compliance with its MMP and with the ALCR and the FAR.</t>
  </si>
  <si>
    <t>Issues with any other elements of data and with elements associated with compliance with the ALCR or FAR (as relevant) and/or conformance with the MMP are considered under the broader materiality analysis taking account of qualitative aspects.</t>
  </si>
  <si>
    <t>A) EC Regulation EU No. 2019/1842 on adjustment of free allocation of emissions allowances due to activity level changes (ALCR)</t>
  </si>
  <si>
    <t>B) EC Regulation EU No. 2019/331 on the harmonised free allocation of emissions allowances pursuant to Article 10a of Directive 2003/87/EC (FAR)</t>
  </si>
  <si>
    <t>C) EC Regulation EU No. 2019/708  on the Carbon Leakage List</t>
  </si>
  <si>
    <t>&lt;Please select which data in the report is being verified.  For Benchmark (BM) update data there are two options:
a) The MS has made reporting mandatory - in which case select "Annual Activity Level Data and Benchmark Update Data"
b) The MS has NOT made it mandatory for Benchmark (BM) update data to be reported each year but the Operator has chosen to voluntarily record this data in each Annual Activity Level Report. In this case the Operator may agree with the verifier that the BM data is included in the verification; but this must be transparent. If this voluntary reported data is being verified select:  "Annual Activity Level Data and Benchmark Update Data"
[BM update data is the data that is in the blue shaded area at the bottom of the Product and Fallback pages of the Annual Activity Level Report]
If neither of these options applies, select : "Annual Activity Level Data Only"&gt;</t>
  </si>
  <si>
    <t>Changes since prior year to specific parameters listed the FAR or ALCR</t>
  </si>
  <si>
    <t>2) EN ISO 14065 - Requirements for greenhouse gas validation and verification bodies for use in accreditation or other forms of recognition.</t>
  </si>
  <si>
    <t>3) EN ISO 14064-3:2019 Specification with guidance for the validation and verification of GHG assertions</t>
  </si>
  <si>
    <t>4) IAF MD 6:2014 International Accreditation Forum (IAF) Mandatory Document for the Application of ISO 14065:2013 (Issue 2, March 2014)</t>
  </si>
  <si>
    <t>5) Guidance developed by European Commission Services on verification and accreditation in relation to the ALCR and FAR</t>
  </si>
  <si>
    <t xml:space="preserve">6) EA-6/03 European Co-operation for Accreditation Guidance For the Recognition of Verifiers under EU ETS Directive </t>
  </si>
  <si>
    <t>Year 1</t>
  </si>
  <si>
    <t>Year 1 / Sub-Inst 1</t>
  </si>
  <si>
    <t>Year 1 / Sub-Inst 2</t>
  </si>
  <si>
    <t>Year 1 / Sub-Inst 3</t>
  </si>
  <si>
    <t>Year 1 / Sub-Inst 4</t>
  </si>
  <si>
    <t>Year 1 / Sub-Inst 5</t>
  </si>
  <si>
    <t>Year 1 / Sub-Inst 6</t>
  </si>
  <si>
    <t>Year 1 / Sub-Inst 7</t>
  </si>
  <si>
    <t>Year 1 / Sub-Inst 8</t>
  </si>
  <si>
    <t>Year 1 / Sub-Inst 9</t>
  </si>
  <si>
    <t>Year 1 / Sub-Inst 10</t>
  </si>
  <si>
    <t>Year 2</t>
  </si>
  <si>
    <t>Year 2 / Sub-Inst 1</t>
  </si>
  <si>
    <t>Year 2 / Sub-Inst 2</t>
  </si>
  <si>
    <t>Year 2 / Sub-Inst 3</t>
  </si>
  <si>
    <t>Year 2 / Sub-Inst 4</t>
  </si>
  <si>
    <t>Year 2 / Sub-Inst 5</t>
  </si>
  <si>
    <t>Year 2 / Sub-Inst 6</t>
  </si>
  <si>
    <t>Year 2 / Sub-Inst 7</t>
  </si>
  <si>
    <t>Year 2 / Sub-Inst 8</t>
  </si>
  <si>
    <t>Year 2 / Sub-Inst 9</t>
  </si>
  <si>
    <t>Year 2 / Sub-Inst 10</t>
  </si>
  <si>
    <t>VERIFIED ACTIVITY LEVELS</t>
  </si>
  <si>
    <r>
      <t xml:space="preserve">&lt;If not reported, in Annex 3 please provide a brief summary of any changes identified (this might be in addition to some changes that have been reported); state if a notification has been planned or a variation to the MMP submitted but not yet approved by the CA at the time of completion of the verification&gt;
</t>
    </r>
    <r>
      <rPr>
        <i/>
        <sz val="10"/>
        <color rgb="FFFF0000"/>
        <rFont val="Arial"/>
        <family val="2"/>
      </rPr>
      <t xml:space="preserve"> </t>
    </r>
  </si>
  <si>
    <t>The Competent Authority is responsible for:</t>
  </si>
  <si>
    <t>N/A</t>
  </si>
  <si>
    <t>Applicable NACE/PRODCOM Code(s):</t>
  </si>
  <si>
    <t>Applicable sub-installations:</t>
  </si>
  <si>
    <t>Further Annex I activities:</t>
  </si>
  <si>
    <t>Applicable pages in the Data Report:</t>
  </si>
  <si>
    <t>Has the MMP been updated for significant changes and re-approved during the reporting period? (FAR Article 9)?</t>
  </si>
  <si>
    <t>Article 11(4)(d): modifications to MMP notified to CA?</t>
  </si>
  <si>
    <t>FAR Article 9: Changes to activity level/ operational activity (that might affect allocation or MMP) reported to the CA?</t>
  </si>
  <si>
    <t>Article 16(2)(b): Boundaries of installation and sub-installation(s) are correct?</t>
  </si>
  <si>
    <t>Article 16(2)(c): Source streams and emissions sources are complete?</t>
  </si>
  <si>
    <t>Articles 16(2) (fa) and 17(3) (f): correctness of input parameters, and evidence of support specific data reported?</t>
  </si>
  <si>
    <t>Article 17(3): MMP correctly applied?</t>
  </si>
  <si>
    <t>Article 17(3)(a): Data correctly attributed to sub-installation boundaries?</t>
  </si>
  <si>
    <t>Article 17(3)(c): Correct application of product definitions?</t>
  </si>
  <si>
    <t>Article 17(3)(d): Activity level for non-product benchmark sub-installation(s) correctly attributed?</t>
  </si>
  <si>
    <t>Article 17(3)(e): Energy consumption correctly attributed to each sub-installation, where applicable?</t>
  </si>
  <si>
    <t>Article 17(3)(h): FAR Annex IV sections 2.3 to 2.7 correctly monitored and reported in accordance with the MMP?</t>
  </si>
  <si>
    <t>No changes to NACE/PRODCOM codes declared in the baseline data report?</t>
  </si>
  <si>
    <t>Article 19(3): Simplified uncertainty applied and information valid?</t>
  </si>
  <si>
    <t>Article 29: Prior period non-conformities corrected?</t>
  </si>
  <si>
    <t>Article 30(2): Prior period improvements implemented correctly?</t>
  </si>
  <si>
    <t>Articles 14(a) and 16(2): Data and data flow verified in detail and back to source?</t>
  </si>
  <si>
    <t>Article 14(b): Control activities are documented, implemented, maintained and effective to mitigate inherent risks?</t>
  </si>
  <si>
    <t>Article 14(c): Procedures listed in the MMP are documented, implemented, maintained and effective to mitigate inherent risks and control risks?</t>
  </si>
  <si>
    <t>Article 17(3)(b): Are there Data Gaps?</t>
  </si>
  <si>
    <t>Article 17(3)(b): Is there Double counting?</t>
  </si>
  <si>
    <t>Competent Authority guidance on ALCR and FAR met (if relevant)?</t>
  </si>
  <si>
    <t>EC guidance on ALCR and FAR met?</t>
  </si>
  <si>
    <r>
      <t xml:space="preserve">We have conducted a verification of the data relevant to Activity Levels reported by the above Operator in its Report as referenced in the verification </t>
    </r>
    <r>
      <rPr>
        <sz val="10"/>
        <color rgb="FFFF0000"/>
        <rFont val="Arial"/>
        <family val="2"/>
      </rPr>
      <t>report above</t>
    </r>
    <r>
      <rPr>
        <sz val="10"/>
        <rFont val="Arial"/>
        <family val="2"/>
      </rPr>
      <t>.  On the basis of the verification work undertaken (see Annex 2) these data are fairly stated, with the exception of:</t>
    </r>
  </si>
  <si>
    <t xml:space="preserve">Signed on behalf of </t>
  </si>
  <si>
    <t>Independent Reasonable Assurance Verification Report and Opinion Statement:
EU Emissions Trading System</t>
  </si>
  <si>
    <t>The Operator is solely responsible for the preparation and reporting of the data submitted in its Report as referenced in the verification report and opinion for the purpose of Activity Level reporting under the EU ETS, and for data to update the benchmarks (if relevant) in accordance with the rules and its underlying MMP (as listed in the attached verification report); for any assumptions, information and assessments that support the reported data;  and for establishing and maintaining appropriate procedures, performance management and internal control systems from which the reported information is derived and quality assured.</t>
  </si>
  <si>
    <t>•   the EU ETS lead auditor/auditor has not received all the information and explanations that they require to conduct their examination to a reasonable level of assurance; or</t>
  </si>
  <si>
    <t>We conducted our examination having regard to the verification criteria reference documents outlined below.  This involved examining, based upon our risk analysis and subsequent verification plan, evidence to give us reasonable assurance that the amounts and disclosures relating to the data have been properly prepared in accordance with the Regulations and principles of the EU Emissions Trading System, as outlined in the EU ETS criteria reference documents below, and the Operator's underlying Monitoring Methodology Plan.  This also involved assessing where necessary estimates and judgements made by the Operator in preparing the data and considering the overall adequacy of the presentation of the data in the Report  referenced in the VOS and its potential for material misstatement.</t>
  </si>
  <si>
    <t>•   the sum of the amounts of waste gases imported to and/or produced within the installation, if relevant; or</t>
  </si>
  <si>
    <t>Conduct of the Verification (1) - Criteria for Accredited Verifiers</t>
  </si>
  <si>
    <t>Conduct of the Verification (3) - Criteria for Verifiers Certified under AVR Article 55(2)</t>
  </si>
  <si>
    <r>
      <t xml:space="preserve">&lt;Insert name of </t>
    </r>
    <r>
      <rPr>
        <i/>
        <sz val="10"/>
        <rFont val="Arial"/>
        <family val="2"/>
      </rPr>
      <t>the</t>
    </r>
    <r>
      <rPr>
        <i/>
        <sz val="10"/>
        <color indexed="18"/>
        <rFont val="Arial"/>
        <family val="2"/>
      </rPr>
      <t xml:space="preserve"> Competent Authority that is responsible for approval of the monitoring methodology plan and significant changes thereof.&gt;</t>
    </r>
  </si>
  <si>
    <t>&lt; please give brief reasons why a virtual site visit was carried out specifying the force majeure circumstance and confirm that an appropriate risk assessment was done;
please also provide information on the activities conducted in carrying out the virtual site visit; and the measures taken to reduce verification risk to an acceptable level. See section 4 of KGN II.5&gt;</t>
  </si>
  <si>
    <t>AVR2 Article 34A - justification for carrying out virtual site visit due to force majeure and information on how the 'visit' was conducted and verification risk reduced:</t>
  </si>
  <si>
    <r>
      <t xml:space="preserve">&lt;List all relevant sub-installations (1 per row) and the verified Activity Level for each sub-installation e.g. Heat BM CL XX TJ, Heat BM Non CL XX TJ etc. </t>
    </r>
    <r>
      <rPr>
        <i/>
        <sz val="10"/>
        <color rgb="FF0070C0"/>
        <rFont val="Arial"/>
        <family val="2"/>
      </rPr>
      <t>Unprotect the sheet to enter information into columns A and B&gt;</t>
    </r>
  </si>
  <si>
    <t xml:space="preserve">&lt;Yes/No. (If Yes, please respond appropriately to the question below under compliance with the rules and provide brief details in Annex 3 of anything that has not been reported to the CA before completion of the verification). Changes that affect free allocation may include (partial) cessation of the installation or sub-installation, change in the installation, new sub-installation, merger/split etc.&gt;
</t>
  </si>
  <si>
    <t xml:space="preserve">&lt;Yes/No. (If Yes, please respond appropriately to the question below under compliance with the rules and provide brief details in Annex 3 of anything that has not been reported to the CA before completion of the verification). Section 5.4 GD5 provides examples of such significant changes&gt;
</t>
  </si>
  <si>
    <t>Operator/ Installation site visited physically during verification of the ALCR report:</t>
  </si>
  <si>
    <t>&lt;Yes/No. If the site visit was waived under Article 31 and 32, please provide brief details below under justification as to why not. Please see section 8.3 of GD4 provided by the Commission. If the site visit was carried out virtually because of force majeure please complete the section below on justification for carrying out virtual site visits. Please see section 4 in KGN II.5 on site visits&gt;</t>
  </si>
  <si>
    <t>AVR2 Articles 31 and 32 - Justification for not undertaking site visit:</t>
  </si>
  <si>
    <t>&lt;if the site visit is waived according to Article 31 and 32 AVR, insert date of formal approval by CA for the site visit to be waived, unless it concerns an installation with low emissions as specified in Article 31(2)&gt;
&lt;if a virtual site visit is carried out according to Article 34a, please insert the date of formal approval by CA for the site visit to be carried out virtually because of force majeure, unless the CA authorised the virtual site visit without the need for individual approval according to Article 34a(4) AVR&gt;</t>
  </si>
  <si>
    <t>Date of waiver approval by CA or date of approval for virtual site visit by CA:</t>
  </si>
  <si>
    <t>&lt;Please confirm that there have been no changes to the NACE/ PRODCOM codes declared by the operator. i.e. that they are consistent with those confirmed for the verified baseline data report. If not please state whether the operator's justification for using different codes is reasonable.&gt;</t>
  </si>
  <si>
    <t>The Verifier (as named on the attached Verification Report and Opinion Statement (VOS)) is responsible - in accordance with Regulation 2018/2067 on Accreditation and Verification (in the current version as referenced under conduct of the verification below) and its verification contract dated as stated in the VOS - for carrying out the verification of the Operator's referenced Report in the public interest, and independent of the Operator and the Competent Authorities responsible for the implementation of Directive 2003/87/EC and Regulation 2019/1842 (ALCR) and 2019/331 (FAR).</t>
  </si>
  <si>
    <t>&lt;This should list any changes to the activity levels and/or operation of the installation  that have been identified by the verifier in the course of their work and which have not been notified to the Competent Authority. It should also list any changes to the monitoring methodology plan that were not notified to the Competent Authority and which have not been approved by the Competent Authority before completion of the verification.&gt;</t>
  </si>
  <si>
    <t>We have conducted a verification of the data relevant to the Activity Levels reported by the above Operator in its Report as referenced in the verification report above.  On the basis of the verification work undertaken (see Annex 2) these data are fairly stated.</t>
  </si>
  <si>
    <t>We have conducted a verification of the data relevant to Activity Level reported by the above Operator in its Report as referenced in the verification report above.   On the basis of the verification work undertaken (see Annex 2) these data CANNOT be verified as free from material misstatement due to to the following reasons:</t>
  </si>
  <si>
    <t>1) Commission implementing Regulation (EU) No. 2018/2067 on verification of data and on the accreditation of verifiers pursuant to Directive 2003/87/EC as updated by Commission Implementing Regulation (EU) No.2020/2084</t>
  </si>
  <si>
    <r>
      <t>The text of a c</t>
    </r>
    <r>
      <rPr>
        <sz val="10"/>
        <color rgb="FFFF0000"/>
        <rFont val="Arial"/>
        <family val="2"/>
      </rPr>
      <t>onsolidated version of the AVR2 including the amendments to the AVR   can be downloaded</t>
    </r>
    <r>
      <rPr>
        <sz val="10"/>
        <rFont val="Arial"/>
        <family val="2"/>
      </rPr>
      <t xml:space="preserve"> from the following links: </t>
    </r>
  </si>
  <si>
    <t>"Based on the information collected during the verification, the verifier shall issue a verification report to the operator or aircraft operator on each emission report, baseline data report, new entrant data report or annual activity level report that was subject to verification."</t>
  </si>
  <si>
    <t>This is the final version of the ALCR Verification Report template, dated 3 February 2021 and amended in December 2025</t>
  </si>
  <si>
    <t>&lt;Select the relevant range of years for the annual activity level report ; if other is selected, please state in the line below the range of dates&gt; Please note that the annual activity level report relates to one reporting year</t>
  </si>
  <si>
    <t>&lt;Please give brief reasons why a site visit was not considered necessary during the verification of the activity level change report according to Article 31 and 32 AVR and confirm:
* that an appropriate risk assessment was done against the specified criteria; and a waiver approved by the Competent Authority (state date of any waiver confirmation). Such an approval is not required if it concerns installations with low emissions. 
* Please also indicate whether the site visit was carried out during the annual emission verification.  
For more explanation on rules in relation to site visits please see guidance given in section 8.3 of GD4 (version dated 2024 onwards)&gt;</t>
  </si>
  <si>
    <t>&lt; please confirm that if a formal site visit waiver risk assessment was completed it took into account the criteria listed in AVR2 Articles 31 and 32, and section 8.3 of GD4 (version dated 2024 onwards)&gt;</t>
  </si>
  <si>
    <t xml:space="preserve">Delete the Opinion Template text lines that are NOT applicable (you may need to unprotect the sheet to do this)
</t>
  </si>
  <si>
    <t>https://climate.ec.europa.eu/eu-action/eu-emissions-trading-system-eu-ets_en</t>
  </si>
  <si>
    <t>https://eur-lex.europa.eu/legal-content/EN/TXT/?uri=CELEX%3A02003L0087-20240301</t>
  </si>
  <si>
    <t>https://eur-lex.europa.eu/legal-content/EN/TXT/?uri=CELEX%3A02019R0331-20240101</t>
  </si>
  <si>
    <t>https://eur-lex.europa.eu/legal-content/EN/TXT/?uri=CELEX%3A02018R2067-20250622</t>
  </si>
  <si>
    <t xml:space="preserve">Monitoring and Reporting in the EU ETS: 
    </t>
  </si>
  <si>
    <t>https://eur-lex.europa.eu/legal-content/EN/TXT/PDF/?uri=OJ:L_202500772</t>
  </si>
  <si>
    <t>Article 17a: Checks carried out on the implementation of Energy Efficiency recommendations:</t>
  </si>
  <si>
    <t>Has the implementation of all energy efficiency recommendations been completed?</t>
  </si>
  <si>
    <t>Article 17b: Checks carried out on the application of an exception to energy efficiency implementation conditionality</t>
  </si>
  <si>
    <t>&lt;Please confirm that the implementation of all energy efficiency recommendations from energy audits or a certified energy management system under Article 8 EED have been completed (recommendations from audits or certified energy management system issued in the first four years of the baseline period). For more information please see section 2.4 GD4 and GD12.&gt;
&lt;NOTE: if there were no recommendations to be implemented, please state "Not Applicable" in response to this question&gt;</t>
  </si>
  <si>
    <t>&lt;If implementation of all energy efficiency recommendations has not been completed, the verifier must check whether one of the exceptions to energy efficiency implementation conditionality listed in Article 22a(1) of the FAR applies (Article 17b AVR). Please confirm that these checks have been carried out. For more guidance please see section 7 of GD12.&gt;
&lt;NOTE: if the implementation of all energy efficiency recommendations has been completed, please state "Not Applicable" in response to this question&gt;</t>
  </si>
  <si>
    <t>Do any of the exceptions to energy  efficiency implementation conditionality apply?</t>
  </si>
  <si>
    <t>&lt;Please confirm that one of the exceptions to energy efficiency recommendation conditionality applies. If yes, provide details in Annex 1&gt;
&lt;NOTE: if the implementation of all energy efficiency recommendations has been completed, please state "Not Applicable" in response to this question&gt;</t>
  </si>
  <si>
    <t>G.</t>
  </si>
  <si>
    <t>&lt;According to Article 3a ALCR the operator may recover the allowances that were reduced because the implementation of energy efficiency recommendations was not completed by the time the baseline data report had to be submitted provided that the operator demonstrates to the satisfaction of the competent authority that either one of the exemptions in ARticle 22a FAR apply or the implmentation of the energy efficiency recommendations is completed. :Please confirm that checks have been carried out on the implementation of these outstanding energy efficiency recommendations from energy audits or a certified energy management system under Article 8 Energy Efficiency Directive (EED) (recommendations from audits and EMS issued in the first four years of the baseline period. Please see section 2.4 of GD4 and GD12.&gt;
&lt;NOTE: if there were no recommendations to be implemented, please state "Not Applicable" in response to this question &gt;</t>
  </si>
  <si>
    <t>G1</t>
  </si>
  <si>
    <t>G2</t>
  </si>
  <si>
    <t>G3</t>
  </si>
  <si>
    <t>G4</t>
  </si>
  <si>
    <t>G5</t>
  </si>
  <si>
    <t>G6</t>
  </si>
  <si>
    <t>G7</t>
  </si>
  <si>
    <t>G8</t>
  </si>
  <si>
    <t>G9</t>
  </si>
  <si>
    <t>G10</t>
  </si>
  <si>
    <t>Equivalent GHG reductions achieved [Article 22a(1)(c)]</t>
  </si>
  <si>
    <t>https://climate.ec.europa.eu/eu-action/carbon-markets/eu-emissions-trading-system-eu-ets/free-allocation/about-free-allocation_en</t>
  </si>
  <si>
    <t>Used in:</t>
  </si>
  <si>
    <t>:'Guidelines and Conditions'!B1:I1</t>
  </si>
  <si>
    <t>:'Guidelines and Conditions'!B2:I2</t>
  </si>
  <si>
    <t>:'Guidelines and Conditions'!B4:I4</t>
  </si>
  <si>
    <t>:'Guidelines and Conditions'!B5:I5</t>
  </si>
  <si>
    <t>:'Guidelines and Conditions'!B6:I6</t>
  </si>
  <si>
    <t>:'Guidelines and Conditions'!B7:I7</t>
  </si>
  <si>
    <t>:'Guidelines and Conditions'!B8:I8</t>
  </si>
  <si>
    <t>:'Guidelines and Conditions'!B10:I10</t>
  </si>
  <si>
    <t>:'Guidelines and Conditions'!_GoBack</t>
  </si>
  <si>
    <t>:'Guidelines and Conditions'!C14:I14</t>
  </si>
  <si>
    <t>:'Guidelines and Conditions'!C15:I15</t>
  </si>
  <si>
    <t>:'Guidelines and Conditions'!C16:I16</t>
  </si>
  <si>
    <t>:'Guidelines and Conditions'!C17:I17</t>
  </si>
  <si>
    <t>:'Guidelines and Conditions'!C22:I22</t>
  </si>
  <si>
    <t>:'Guidelines and Conditions'!C24:I24</t>
  </si>
  <si>
    <t>:'Guidelines and Conditions'!C26:I26</t>
  </si>
  <si>
    <t>:'Guidelines and Conditions'!C29:I29</t>
  </si>
  <si>
    <t>:'Guidelines and Conditions'!C31:I31</t>
  </si>
  <si>
    <t>:'Guidelines and Conditions'!C34:I34</t>
  </si>
  <si>
    <t>:'Guidelines and Conditions'!C37:I37</t>
  </si>
  <si>
    <t>:'Guidelines and Conditions'!C40:I40</t>
  </si>
  <si>
    <t>:'Guidelines and Conditions'!C42:I42</t>
  </si>
  <si>
    <t>:'Guidelines and Conditions'!C44:I44</t>
  </si>
  <si>
    <t>:'Guidelines and Conditions'!C47:I47</t>
  </si>
  <si>
    <t>:'Guidelines and Conditions'!C54:D54</t>
  </si>
  <si>
    <t>:'Guidelines and Conditions'!B62:I62</t>
  </si>
  <si>
    <t>:'READ ME How to use this file'!B1</t>
  </si>
  <si>
    <t>:'READ ME How to use this file'!B2:C2</t>
  </si>
  <si>
    <t>:'READ ME How to use this file'!B3</t>
  </si>
  <si>
    <t>:'READ ME How to use this file'!C3</t>
  </si>
  <si>
    <t>:'READ ME How to use this file'!B4</t>
  </si>
  <si>
    <t>:'READ ME How to use this file'!C4</t>
  </si>
  <si>
    <t>:'READ ME How to use this file'!B5</t>
  </si>
  <si>
    <t>:'READ ME How to use this file'!C5</t>
  </si>
  <si>
    <t>:'READ ME How to use this file'!B6</t>
  </si>
  <si>
    <t>:'READ ME How to use this file'!C6</t>
  </si>
  <si>
    <t>:'READ ME How to use this file'!A8:B8</t>
  </si>
  <si>
    <t>:'READ ME How to use this file'!B9:C9</t>
  </si>
  <si>
    <t>:'READ ME How to use this file'!B10:C10</t>
  </si>
  <si>
    <t>:'READ ME How to use this file'!B11:C11</t>
  </si>
  <si>
    <t>:'READ ME How to use this file'!B13:C13</t>
  </si>
  <si>
    <t>:'READ ME How to use this file'!B14:C14</t>
  </si>
  <si>
    <t>:'READ ME How to use this file'!B15:C15</t>
  </si>
  <si>
    <t>:'READ ME How to use this file'!B16:C16</t>
  </si>
  <si>
    <t>:'READ ME How to use this file'!B17:C17</t>
  </si>
  <si>
    <t>:'READ ME How to use this file'!B19:C19</t>
  </si>
  <si>
    <t>:'Opinion Statement'!A2:B2</t>
  </si>
  <si>
    <t>:'Opinion Statement'!C2:C6</t>
  </si>
  <si>
    <t>:'Opinion Statement'!A3:B3</t>
  </si>
  <si>
    <t>:'Opinion Statement'!A5:B5</t>
  </si>
  <si>
    <t>:'Opinion Statement'!A6</t>
  </si>
  <si>
    <t>:'Opinion Statement'!A7</t>
  </si>
  <si>
    <t>:'Opinion Statement'!A8</t>
  </si>
  <si>
    <t>:'Opinion Statement'!A9</t>
  </si>
  <si>
    <t>:'Opinion Statement'!A10</t>
  </si>
  <si>
    <t>:'Opinion Statement'!A11</t>
  </si>
  <si>
    <t>:'Opinion Statement'!A12</t>
  </si>
  <si>
    <t>:'Opinion Statement'!C12</t>
  </si>
  <si>
    <t>:'Opinion Statement'!A13</t>
  </si>
  <si>
    <t>:'Opinion Statement'!C13</t>
  </si>
  <si>
    <t>:'Opinion Statement'!A14</t>
  </si>
  <si>
    <t>:'Opinion Statement'!C14</t>
  </si>
  <si>
    <t>:'Opinion Statement'!A15</t>
  </si>
  <si>
    <t>:'Opinion Statement'!C15</t>
  </si>
  <si>
    <t>:'Opinion Statement'!A16</t>
  </si>
  <si>
    <t>:'Opinion Statement'!C16</t>
  </si>
  <si>
    <t>:'Opinion Statement'!A17</t>
  </si>
  <si>
    <t>:'Opinion Statement'!C17</t>
  </si>
  <si>
    <t>:'Opinion Statement'!A19:B19</t>
  </si>
  <si>
    <t>:'Opinion Statement'!A20:B20</t>
  </si>
  <si>
    <t>:'Opinion Statement'!A21</t>
  </si>
  <si>
    <t>:'Opinion Statement'!C21</t>
  </si>
  <si>
    <t>:'Opinion Statement'!C22</t>
  </si>
  <si>
    <t>:'Opinion Statement'!A43:B43</t>
  </si>
  <si>
    <t>:'Opinion Statement'!A44</t>
  </si>
  <si>
    <t>:'Opinion Statement'!C44</t>
  </si>
  <si>
    <t>:'Opinion Statement'!A45:A46</t>
  </si>
  <si>
    <t>:'Opinion Statement'!C45:C46</t>
  </si>
  <si>
    <t>:'Opinion Statement'!A47</t>
  </si>
  <si>
    <t>:'Opinion Statement'!C47</t>
  </si>
  <si>
    <t>:'Opinion Statement'!A48</t>
  </si>
  <si>
    <t>:'Opinion Statement'!C48</t>
  </si>
  <si>
    <t>:'Opinion Statement'!A49</t>
  </si>
  <si>
    <t>:'Opinion Statement'!C49</t>
  </si>
  <si>
    <t>:'Opinion Statement'!A50</t>
  </si>
  <si>
    <t>:'Opinion Statement'!C50</t>
  </si>
  <si>
    <t>:'Opinion Statement'!A51</t>
  </si>
  <si>
    <t>:'Opinion Statement'!C51</t>
  </si>
  <si>
    <t>:'Opinion Statement'!A52</t>
  </si>
  <si>
    <t>:'Opinion Statement'!C52</t>
  </si>
  <si>
    <t>:'Opinion Statement'!A54:B54</t>
  </si>
  <si>
    <t>:'Opinion Statement'!A55</t>
  </si>
  <si>
    <t>:'Opinion Statement'!C55</t>
  </si>
  <si>
    <t>:'Opinion Statement'!A56</t>
  </si>
  <si>
    <t>:'Opinion Statement'!C56</t>
  </si>
  <si>
    <t>:'Opinion Statement'!A57</t>
  </si>
  <si>
    <t>:'Opinion Statement'!C57</t>
  </si>
  <si>
    <t>:'Opinion Statement'!A58</t>
  </si>
  <si>
    <t>:'Opinion Statement'!C58</t>
  </si>
  <si>
    <t>:'Opinion Statement'!A59</t>
  </si>
  <si>
    <t>:'Opinion Statement'!C59</t>
  </si>
  <si>
    <t>:'Opinion Statement'!A60</t>
  </si>
  <si>
    <t>:'Opinion Statement'!C60</t>
  </si>
  <si>
    <t>:'Opinion Statement'!A61</t>
  </si>
  <si>
    <t>:'Opinion Statement'!C61</t>
  </si>
  <si>
    <t>:'Opinion Statement'!A62</t>
  </si>
  <si>
    <t>:'Opinion Statement'!C62</t>
  </si>
  <si>
    <t>:'Opinion Statement'!C1</t>
  </si>
  <si>
    <t>Status</t>
  </si>
  <si>
    <t>Observations</t>
  </si>
  <si>
    <t>&lt; Under the 'recommendation' heading please give a 'title name' and describe in general terms the recommendation from the energy audit report or certified energy management system, with a clear and traceable reference to the audit report or certified energy management system output for each relevant recommendation. &gt;
&lt; Under your 'observations' please provide any detail that would be relevant for the CA to know: e.g. any observations on the operator's evidence checked (in general terms the type of evidence checked), whether the evidence was clear, whether evidence from the operator did not sufficiently demonstrate that implementation was completed, whether the evidence shows that the recommendation was still outstanding&gt;</t>
  </si>
  <si>
    <t>Status of recommendations</t>
  </si>
  <si>
    <t>Conditionality applies Yes/No</t>
  </si>
  <si>
    <t>Conditionality Exceptions</t>
  </si>
  <si>
    <t>Under consideration</t>
  </si>
  <si>
    <t>In planning</t>
  </si>
  <si>
    <t>Awaiting contract signing</t>
  </si>
  <si>
    <t>Awaiting procurement of goods or services</t>
  </si>
  <si>
    <t>Awaiting next major shut down</t>
  </si>
  <si>
    <t>Will be completed within the next 3 months</t>
  </si>
  <si>
    <t>Will be completed within the next 6 months</t>
  </si>
  <si>
    <t>Will be completed within the next 12 months</t>
  </si>
  <si>
    <t>Will not be implemented</t>
  </si>
  <si>
    <t>Other (please provide details)</t>
  </si>
  <si>
    <t>Not applicable</t>
  </si>
  <si>
    <t>Applicable exceptions</t>
  </si>
  <si>
    <t>Pay-back time exceeds 3 years [Article 22a(1)(a)]</t>
  </si>
  <si>
    <t>Investment costs exceed one or both thresholds in Article 22a(1)(b)</t>
  </si>
  <si>
    <t>Recommendation would not achieve energy savings within industrial process boundary [Article 22a(1)(d)]</t>
  </si>
  <si>
    <t>Installation specific operating conditions have not yet occurred [Article 22a(1)(e)]</t>
  </si>
  <si>
    <t>Recommendations not issued in the period 2019 to 2022 [Article 22a(1)(f)]</t>
  </si>
  <si>
    <t>&lt; If more than 10 lines are needed, you can insert more lines by copying the line for G10 and inserting below the line.  This will carry over all the formatting and drop down boxes.  Please amend the G# to the updated number</t>
  </si>
  <si>
    <t>Reasons for not carrying out checks on applicability of exceptions to conditionality of allocation; and any relevant observations</t>
  </si>
  <si>
    <t>&lt; Please give brief reasons why  no checks were done on the applicability of exceptions to conditionality of allocation&gt;
&lt;NOTE: if the implementation of all energy efficiency recommendations has been completed, please state "Not Applicable" in response to this question&gt;</t>
  </si>
  <si>
    <t>Provide below details about any exceptions that apply and your observations</t>
  </si>
  <si>
    <t>&lt;For each exception, give the 'title name' of the recommendation in the first line, then the observation in the second line of each I#.  If recommendation is also listed in Table G above, please use the same title name to enable cross referencing.&gt;</t>
  </si>
  <si>
    <t xml:space="preserve">&lt; If the recommendation is not completed, the verifier shall check for each recommendation issued in the first four years of the baseline period whether any of the 6  exception types applies. Please state for each type of exception  the recommendation(s) it relates to.&gt;
Under your observations please also provide the following details as a minimum:
a) why the exception is applicable, 
b) (in general terms) what evidence was provided by the operator (e.g. sworn statements, calculations, other evidence)
c) any relevant observations on the evaluation of the evidence 
For the applicable exceptions please also describe the following:
- Article 22a(1)(a): information on the pay-back time provided by the operator and confirmation that this exceeds 3 years
- Article 22a(1)(b): confirmation that the investment costs exceed the thresholds in Article 22a(1)(b) FAR
- Article 22a(1)(c): confirmation that the recommendation does not relate to the industry process of the installation
- Article 22a(1)(d): confirmation that the recommendations require specific conditions for implementation: state the specific conditions and that these conditions have not yet occurred. If there was a sworn statement or other evidence that the recommendations will be implemented once specific conditions occur, please also state this. 
- Article 22a(1)(e): confirmation that other measures were implemented during or after the baseline period and that these measures led to equivalent GHG emission reductions within the installation
</t>
  </si>
  <si>
    <t>Recommendation Title &amp; Observations</t>
  </si>
  <si>
    <t>D) EC Regulation (EU) 2023/956 establishing a carbon border adjustment mechanism (CBAM)</t>
  </si>
  <si>
    <t>E) EU Guidance developed by the European Commission Services to support the harmonised interpretation of the ALCR and FAR</t>
  </si>
  <si>
    <t>F) EU Guidance material developed by the European Commission Services to support the harmonised interpretation of Regulation (EU) No. 2018/2067 on verification of data and on the accreditation of verifiers pursuant to Directive 2003/87/EC as updated by Commission Implementing Regulation (EU) No.2020/2084</t>
  </si>
  <si>
    <t>:'Opinion Statement'!A90:A92</t>
  </si>
  <si>
    <t>:'Opinion Statement'!A93:A95</t>
  </si>
  <si>
    <t>:'Opinion Statement'!A64:B64</t>
  </si>
  <si>
    <t>:'Opinion Statement'!C64</t>
  </si>
  <si>
    <t>:'Opinion Statement'!A65</t>
  </si>
  <si>
    <t>:'Opinion Statement'!A66</t>
  </si>
  <si>
    <t>:'Opinion Statement'!C66</t>
  </si>
  <si>
    <t>:'Opinion Statement'!A67:B67</t>
  </si>
  <si>
    <t>:'Opinion Statement'!C67</t>
  </si>
  <si>
    <t>:'Opinion Statement'!A68</t>
  </si>
  <si>
    <t>:'Opinion Statement'!C68</t>
  </si>
  <si>
    <t>:'Opinion Statement'!A69</t>
  </si>
  <si>
    <t>:'Opinion Statement'!A70</t>
  </si>
  <si>
    <t>:'Opinion Statement'!A71</t>
  </si>
  <si>
    <t>:'Opinion Statement'!C71</t>
  </si>
  <si>
    <t>:'Opinion Statement'!A72</t>
  </si>
  <si>
    <t>:'Opinion Statement'!A73</t>
  </si>
  <si>
    <t>:'Opinion Statement'!A74</t>
  </si>
  <si>
    <t>:'Opinion Statement'!A75</t>
  </si>
  <si>
    <t>:'Opinion Statement'!A76</t>
  </si>
  <si>
    <t>:'Opinion Statement'!A77</t>
  </si>
  <si>
    <t>:'Opinion Statement'!A78</t>
  </si>
  <si>
    <t>:'Opinion Statement'!A79</t>
  </si>
  <si>
    <t>:'Opinion Statement'!C79</t>
  </si>
  <si>
    <t>:'Opinion Statement'!A80</t>
  </si>
  <si>
    <t>:'Opinion Statement'!C80</t>
  </si>
  <si>
    <t>:'Opinion Statement'!A81</t>
  </si>
  <si>
    <t>:'Opinion Statement'!C81</t>
  </si>
  <si>
    <t>:'Opinion Statement'!A82</t>
  </si>
  <si>
    <t>:'Opinion Statement'!C82</t>
  </si>
  <si>
    <t>:'Opinion Statement'!A83:A85</t>
  </si>
  <si>
    <t>:'Opinion Statement'!C83:C85</t>
  </si>
  <si>
    <t>:'Opinion Statement'!B84</t>
  </si>
  <si>
    <t>:'Opinion Statement'!A86</t>
  </si>
  <si>
    <t>:'Opinion Statement'!A87:A89</t>
  </si>
  <si>
    <t>:'Opinion Statement'!C87</t>
  </si>
  <si>
    <t>:'Opinion Statement'!B88</t>
  </si>
  <si>
    <t>:'Opinion Statement'!C89</t>
  </si>
  <si>
    <t>:'Opinion Statement'!C93</t>
  </si>
  <si>
    <t>:'Opinion Statement'!B94</t>
  </si>
  <si>
    <t>:'Opinion Statement'!A96</t>
  </si>
  <si>
    <t>:'Opinion Statement'!A97</t>
  </si>
  <si>
    <t>:'Opinion Statement'!A98:A100</t>
  </si>
  <si>
    <t>:'Opinion Statement'!B99</t>
  </si>
  <si>
    <t>:'Opinion Statement'!A101:A103</t>
  </si>
  <si>
    <t>:'Opinion Statement'!B102</t>
  </si>
  <si>
    <t>:'Opinion Statement'!C103</t>
  </si>
  <si>
    <t>:'Opinion Statement'!A104</t>
  </si>
  <si>
    <t>:'Opinion Statement'!C104</t>
  </si>
  <si>
    <t>:'Opinion Statement'!A105:B105</t>
  </si>
  <si>
    <t>:'Opinion Statement'!A106:A108</t>
  </si>
  <si>
    <t>:'Opinion Statement'!C106:C107</t>
  </si>
  <si>
    <t>:'Opinion Statement'!A109:A111</t>
  </si>
  <si>
    <t>:'Opinion Statement'!A112:B112</t>
  </si>
  <si>
    <t>:'Opinion Statement'!C112:C114</t>
  </si>
  <si>
    <t>:'Opinion Statement'!A113:A115</t>
  </si>
  <si>
    <t>:'Opinion Statement'!B114</t>
  </si>
  <si>
    <t>:'Opinion Statement'!A116:A118</t>
  </si>
  <si>
    <t>:'Opinion Statement'!A119:A121</t>
  </si>
  <si>
    <t>:'Opinion Statement'!A123:B123</t>
  </si>
  <si>
    <t>:'Opinion Statement'!C122:C123</t>
  </si>
  <si>
    <t>:'Opinion Statement'!A124:A125</t>
  </si>
  <si>
    <t>:'Opinion Statement'!B124:B125</t>
  </si>
  <si>
    <t>:'Opinion Statement'!C124</t>
  </si>
  <si>
    <t>:'Opinion Statement'!C125</t>
  </si>
  <si>
    <t>:'Opinion Statement'!A126:A127</t>
  </si>
  <si>
    <t>:'Opinion Statement'!B126:B127</t>
  </si>
  <si>
    <t>:'Opinion Statement'!C126</t>
  </si>
  <si>
    <t>:'Opinion Statement'!C127</t>
  </si>
  <si>
    <t>:'Opinion Statement'!A128:A138</t>
  </si>
  <si>
    <t>:'Opinion Statement'!C128:C135</t>
  </si>
  <si>
    <t>:'Opinion Statement'!C136:C138</t>
  </si>
  <si>
    <t>:'Opinion Statement'!A139:A148</t>
  </si>
  <si>
    <t>:'Opinion Statement'!B139</t>
  </si>
  <si>
    <t>:'Opinion Statement'!C139</t>
  </si>
  <si>
    <t>:'Opinion Statement'!B140</t>
  </si>
  <si>
    <t>:'Opinion Statement'!C140:C141</t>
  </si>
  <si>
    <t>:'Opinion Statement'!B141</t>
  </si>
  <si>
    <t>:'Opinion Statement'!B142</t>
  </si>
  <si>
    <t>:'Opinion Statement'!B143</t>
  </si>
  <si>
    <t>:'Opinion Statement'!B144</t>
  </si>
  <si>
    <t>:'Opinion Statement'!B145</t>
  </si>
  <si>
    <t>:'Opinion Statement'!B146</t>
  </si>
  <si>
    <t>:'Opinion Statement'!A149:B149</t>
  </si>
  <si>
    <t>:'Opinion Statement'!A150</t>
  </si>
  <si>
    <t>:'Opinion Statement'!C150</t>
  </si>
  <si>
    <t>:'Opinion Statement'!A151</t>
  </si>
  <si>
    <t>:'Opinion Statement'!A152</t>
  </si>
  <si>
    <t>:'Opinion Statement'!A153</t>
  </si>
  <si>
    <t>:'Opinion Statement'!A154</t>
  </si>
  <si>
    <t>:'Opinion Statement'!A156</t>
  </si>
  <si>
    <t>:'Opinion Statement'!C156</t>
  </si>
  <si>
    <t>:'Opinion Statement'!A157</t>
  </si>
  <si>
    <t>:'Opinion Statement'!C157</t>
  </si>
  <si>
    <t>:'Opinion Statement'!A158</t>
  </si>
  <si>
    <t>:'Opinion Statement'!C158</t>
  </si>
  <si>
    <t>:'Opinion Statement'!A160</t>
  </si>
  <si>
    <t>:'Opinion Statement'!C160</t>
  </si>
  <si>
    <t>:'Opinion Statement'!A161</t>
  </si>
  <si>
    <t>:'Opinion Statement'!C161</t>
  </si>
  <si>
    <t>:'Opinion Statement'!A162</t>
  </si>
  <si>
    <t>:'Opinion Statement'!A163</t>
  </si>
  <si>
    <t>:'Opinion Statement'!A164</t>
  </si>
  <si>
    <t>:'Opinion Statement'!C164</t>
  </si>
  <si>
    <t>:'Opinion Statement'!A165</t>
  </si>
  <si>
    <t>:'Opinion Statement'!C165</t>
  </si>
  <si>
    <t>:'Annex 1 - Findings'!A1:E1</t>
  </si>
  <si>
    <t>:'Annex 1 - Findings'!G3</t>
  </si>
  <si>
    <t>:'Annex 1 - Findings'!A4:E4</t>
  </si>
  <si>
    <t>:'Annex 1 - Findings'!B6</t>
  </si>
  <si>
    <t>:'Annex 1 - Findings'!E6</t>
  </si>
  <si>
    <t>:'Annex 1 - Findings'!G6</t>
  </si>
  <si>
    <t>:'Annex 1 - Findings'!G7:G11</t>
  </si>
  <si>
    <t>:'Annex 1 - Findings'!G12:G16</t>
  </si>
  <si>
    <t>:'Annex 1 - Findings'!B18:D18</t>
  </si>
  <si>
    <t>:'Annex 1 - Findings'!G19:G23</t>
  </si>
  <si>
    <t>:'Annex 1 - Findings'!G24:G28</t>
  </si>
  <si>
    <t>:'Annex 1 - Findings'!B30:D30</t>
  </si>
  <si>
    <t>:'Annex 1 - Findings'!B31:D31</t>
  </si>
  <si>
    <t>:'Annex 1 - Findings'!G32:G36</t>
  </si>
  <si>
    <t>:'Annex 1 - Findings'!G37:G41</t>
  </si>
  <si>
    <t>:'Annex 1 - Findings'!B43:D43</t>
  </si>
  <si>
    <t>:'Annex 1 - Findings'!G44:G53</t>
  </si>
  <si>
    <t>:'Annex 1 - Findings'!B55:D55</t>
  </si>
  <si>
    <t>:'Annex 1 - Findings'!G56:G63</t>
  </si>
  <si>
    <t>:'Annex 1 - Findings'!B67:D67</t>
  </si>
  <si>
    <t>:'Annex 1 - Findings'!G68:G75</t>
  </si>
  <si>
    <t>:'Annex 1 - Findings'!B79:G79</t>
  </si>
  <si>
    <t>:'Annex 1 - Findings'!B80</t>
  </si>
  <si>
    <t>:'Annex 1 - Findings'!C80</t>
  </si>
  <si>
    <t>:'Annex 1 - Findings'!D80:E80</t>
  </si>
  <si>
    <t>:'Annex 1 - Findings'!G81:G85</t>
  </si>
  <si>
    <t>:'Annex 1 - Findings'!G90</t>
  </si>
  <si>
    <t>:EUwideConstants!A119</t>
  </si>
  <si>
    <t>:EUwideConstants!A120</t>
  </si>
  <si>
    <t>:EUwideConstants!A121</t>
  </si>
  <si>
    <t>:EUwideConstants!A122</t>
  </si>
  <si>
    <t>:EUwideConstants!A123</t>
  </si>
  <si>
    <t>:EUwideConstants!A124</t>
  </si>
  <si>
    <t>:EUwideConstants!A125</t>
  </si>
  <si>
    <t>:EUwideConstants!A126</t>
  </si>
  <si>
    <t>:EUwideConstants!A127</t>
  </si>
  <si>
    <t>:EUwideConstants!A128</t>
  </si>
  <si>
    <t>:EUwideConstants!A129</t>
  </si>
  <si>
    <t>:'Annex 1 - Findings'!B92:E92</t>
  </si>
  <si>
    <t>:'Annex 1 - Findings'!G93:G97</t>
  </si>
  <si>
    <t>:'Annex 1 - Findings'!B99:G99</t>
  </si>
  <si>
    <t>:'Annex 1 - Findings'!B100</t>
  </si>
  <si>
    <t>:'Annex 1 - Findings'!C100:E100</t>
  </si>
  <si>
    <t>:'Annex 1 - Findings'!G101</t>
  </si>
  <si>
    <t>:'Annex 1 - Findings'!G102:G111</t>
  </si>
  <si>
    <t>:EUwideConstants!A132</t>
  </si>
  <si>
    <t>:EUwideConstants!A133</t>
  </si>
  <si>
    <t>:EUwideConstants!A134</t>
  </si>
  <si>
    <t>:EUwideConstants!A137</t>
  </si>
  <si>
    <t>:EUwideConstants!A138</t>
  </si>
  <si>
    <t>:EUwideConstants!A139</t>
  </si>
  <si>
    <t>:EUwideConstants!A140</t>
  </si>
  <si>
    <t>:EUwideConstants!A141</t>
  </si>
  <si>
    <t>:EUwideConstants!A142</t>
  </si>
  <si>
    <t>:EUwideConstants!A143</t>
  </si>
  <si>
    <t>:'Annex 1 - Findings'!A114:E114</t>
  </si>
  <si>
    <t>:'Annex 1 - Findings'!B116</t>
  </si>
  <si>
    <t>:'Annex 1 - Findings'!G116</t>
  </si>
  <si>
    <t>:'Annex 1 - Findings'!B117</t>
  </si>
  <si>
    <t>:'Annex 1 - Findings'!B118</t>
  </si>
  <si>
    <t>:'Annex 1 - Findings'!B119</t>
  </si>
  <si>
    <t>:'Annex 1 - Findings'!B120</t>
  </si>
  <si>
    <t>:'Annex 1 - Findings'!G121</t>
  </si>
  <si>
    <t>:'Annex 1 - Findings'!B122</t>
  </si>
  <si>
    <t>:'Annex 1 - Findings'!G123</t>
  </si>
  <si>
    <t>:'Annex 2 - basis of work'!B37 + 'Annex 2 - basis of work'!B38</t>
  </si>
  <si>
    <t>:'Annex 2 - basis of work'!B30  + 'Annex 2 - basis of work'!B43</t>
  </si>
  <si>
    <t>2) EU guidance on certified verifiers developed by European Commission Services</t>
  </si>
  <si>
    <t>:'Annex 2 - basis of work'!C3:C4</t>
  </si>
  <si>
    <t>:'Annex 2 - basis of work'!A5:B5</t>
  </si>
  <si>
    <t>:'Annex 2 - basis of work'!C5:C6</t>
  </si>
  <si>
    <t>:'Annex 2 - basis of work'!A7</t>
  </si>
  <si>
    <t>:'Annex 2 - basis of work'!B7</t>
  </si>
  <si>
    <t>:'Annex 2 - basis of work'!A8</t>
  </si>
  <si>
    <t>:'Annex 2 - basis of work'!B8</t>
  </si>
  <si>
    <t>:'Annex 2 - basis of work'!B9</t>
  </si>
  <si>
    <t>:'Annex 2 - basis of work'!B10</t>
  </si>
  <si>
    <t>:'Annex 2 - basis of work'!B11</t>
  </si>
  <si>
    <t>:'Annex 2 - basis of work'!B12</t>
  </si>
  <si>
    <t>:'Annex 2 - basis of work'!B13</t>
  </si>
  <si>
    <t>:'Annex 2 - basis of work'!B14</t>
  </si>
  <si>
    <t>:'Annex 2 - basis of work'!B15</t>
  </si>
  <si>
    <t>:'Annex 2 - basis of work'!B16</t>
  </si>
  <si>
    <t>:'Annex 2 - basis of work'!B17</t>
  </si>
  <si>
    <t>:'Annex 2 - basis of work'!B18</t>
  </si>
  <si>
    <t>:'Annex 2 - basis of work'!A19</t>
  </si>
  <si>
    <t>:'Annex 2 - basis of work'!B19</t>
  </si>
  <si>
    <t>:'Annex 2 - basis of work'!A20</t>
  </si>
  <si>
    <t>:'Annex 2 - basis of work'!B20</t>
  </si>
  <si>
    <t>:'Annex 2 - basis of work'!B21</t>
  </si>
  <si>
    <t>:'Annex 2 - basis of work'!C21</t>
  </si>
  <si>
    <t>:'Annex 2 - basis of work'!B22</t>
  </si>
  <si>
    <t>:'Annex 2 - basis of work'!B23</t>
  </si>
  <si>
    <t>:'Annex 2 - basis of work'!B24</t>
  </si>
  <si>
    <t>:'Annex 2 - basis of work'!B25</t>
  </si>
  <si>
    <t>:'Annex 2 - basis of work'!A26</t>
  </si>
  <si>
    <t>:'Annex 2 - basis of work'!C26</t>
  </si>
  <si>
    <t>:'Annex 2 - basis of work'!B27</t>
  </si>
  <si>
    <t>:'Annex 2 - basis of work'!A29:A38</t>
  </si>
  <si>
    <t>:'Annex 2 - basis of work'!B29</t>
  </si>
  <si>
    <t>:'Annex 2 - basis of work'!C29:C38</t>
  </si>
  <si>
    <t>:'Annex 2 - basis of work'!B31</t>
  </si>
  <si>
    <t>:'Annex 2 - basis of work'!B32</t>
  </si>
  <si>
    <t>:'Annex 2 - basis of work'!B33</t>
  </si>
  <si>
    <t>:'Annex 2 - basis of work'!B34</t>
  </si>
  <si>
    <t>:'Annex 2 - basis of work'!B35</t>
  </si>
  <si>
    <t>:'Annex 2 - basis of work'!B39</t>
  </si>
  <si>
    <t>:'Annex 2 - basis of work'!C39:C41</t>
  </si>
  <si>
    <t>:'Annex 2 - basis of work'!B40</t>
  </si>
  <si>
    <t>:'Annex 2 - basis of work'!B41</t>
  </si>
  <si>
    <t>:'Annex 2 - basis of work'!B42</t>
  </si>
  <si>
    <t>:'Annex 2 - basis of work'!C42:C43</t>
  </si>
  <si>
    <t>:'Annex 2 - basis of work'!B44</t>
  </si>
  <si>
    <t>:'Annex 2 - basis of work'!B48</t>
  </si>
  <si>
    <t>:'Annex 2 - basis of work'!C48:C57</t>
  </si>
  <si>
    <t>:'Annex 2 - basis of work'!B49</t>
  </si>
  <si>
    <t>:'Annex 2 - basis of work'!B50</t>
  </si>
  <si>
    <t>:'Annex 2 - basis of work'!B51</t>
  </si>
  <si>
    <t>:'Annex 2 - basis of work'!B52</t>
  </si>
  <si>
    <t>:'Annex 2 - basis of work'!B53</t>
  </si>
  <si>
    <t>:'Annex 2 - basis of work'!B54</t>
  </si>
  <si>
    <t>:'Annex 3 - Changes '!A2:B2</t>
  </si>
  <si>
    <t>:'Annex 3 - Changes '!A5:B5</t>
  </si>
  <si>
    <t>:'Annex 3 - Changes '!A6:B6</t>
  </si>
  <si>
    <t>:'Annex 3 - Changes '!C8:C10</t>
  </si>
  <si>
    <t>:'Annex 3 - Changes '!C11:C13</t>
  </si>
  <si>
    <t>:'Annex 3 - Changes '!A19:B19</t>
  </si>
  <si>
    <t>:'Annex 3 - Changes '!B20</t>
  </si>
  <si>
    <t>:'Annex 3 - Changes '!C21:C26</t>
  </si>
  <si>
    <t>:'Annex 3 - Changes '!C27</t>
  </si>
  <si>
    <t>:Accounting!B3</t>
  </si>
  <si>
    <t>:Accounting!B8</t>
  </si>
  <si>
    <t>:EUwideConstants!A2</t>
  </si>
  <si>
    <t>:EUwideConstants!A3</t>
  </si>
  <si>
    <t>:EUwideConstants!A4</t>
  </si>
  <si>
    <t>:EUwideConstants!A5</t>
  </si>
  <si>
    <t>:EUwideConstants!A6</t>
  </si>
  <si>
    <t>:EUwideConstants!A7</t>
  </si>
  <si>
    <t>:EUwideConstants!A8</t>
  </si>
  <si>
    <t>:EUwideConstants!A9</t>
  </si>
  <si>
    <t>:EUwideConstants!A10</t>
  </si>
  <si>
    <t>:EUwideConstants!A11</t>
  </si>
  <si>
    <t>:EUwideConstants!A12</t>
  </si>
  <si>
    <t>:EUwideConstants!A13</t>
  </si>
  <si>
    <t>:EUwideConstants!A14</t>
  </si>
  <si>
    <t>:EUwideConstants!A15</t>
  </si>
  <si>
    <t>:EUwideConstants!A16</t>
  </si>
  <si>
    <t>:EUwideConstants!A17</t>
  </si>
  <si>
    <t>:EUwideConstants!A18</t>
  </si>
  <si>
    <t>:EUwideConstants!A19</t>
  </si>
  <si>
    <t>:EUwideConstants!A20</t>
  </si>
  <si>
    <t>:EUwideConstants!A21</t>
  </si>
  <si>
    <t>:EUwideConstants!A22</t>
  </si>
  <si>
    <t>:EUwideConstants!A23</t>
  </si>
  <si>
    <t>:EUwideConstants!A24</t>
  </si>
  <si>
    <t>:EUwideConstants!A25</t>
  </si>
  <si>
    <t>:EUwideConstants!A26</t>
  </si>
  <si>
    <t>:EUwideConstants!A27</t>
  </si>
  <si>
    <t>:EUwideConstants!A28</t>
  </si>
  <si>
    <t>:EUwideConstants!A29</t>
  </si>
  <si>
    <t>:EUwideConstants!A32</t>
  </si>
  <si>
    <t>:EUwideConstants!A33</t>
  </si>
  <si>
    <t>:EUwideConstants!A34</t>
  </si>
  <si>
    <t>:EUwideConstants!A37</t>
  </si>
  <si>
    <t>:EUwideConstants!A38</t>
  </si>
  <si>
    <t>:EUwideConstants!A41</t>
  </si>
  <si>
    <t>:EUwideConstants!A42</t>
  </si>
  <si>
    <t>:EUwideConstants!A47</t>
  </si>
  <si>
    <t>:EUwideConstants!A50</t>
  </si>
  <si>
    <t>:EUwideConstants!A51</t>
  </si>
  <si>
    <t>:EUwideConstants!A61</t>
  </si>
  <si>
    <t>:EUwideConstants!A69</t>
  </si>
  <si>
    <t>:EUwideConstants!A70</t>
  </si>
  <si>
    <t>:EUwideConstants!A77</t>
  </si>
  <si>
    <t>:EUwideConstants!A78</t>
  </si>
  <si>
    <t>:EUwideConstants!A92</t>
  </si>
  <si>
    <t>:OperatorName</t>
  </si>
  <si>
    <t>:InstallationName</t>
  </si>
  <si>
    <t>E.E. Recommendation</t>
  </si>
  <si>
    <t>Provide below details about the energy efficiency recommendations that have not been completed, their status and your observations</t>
  </si>
  <si>
    <t xml:space="preserve">Article 3(2) of ALCR requires monitoring of activity level changes to be based on the Free Allocation Rules (hereinafter the "FAR"); and reporting to cover specifically items in Annex IV sections 1 (except 1.3(c)) and 2.3 to 2.7 of the FAR (Commission Delegated Regulation (EU) 2019/331 of 19 December 2018 determining transitional Union-wide rules for harmonised free allocation of emission allowances pursuant to Article 10a of Directive 2003/87/EC of the European Parliament and of the Council). The FAR was revised by Regulation (EU) 2024/873. The consolidated version of  the FAR can be downloaded from: </t>
  </si>
  <si>
    <r>
      <t>AVR2 (as amended by AVR2.1) defines further requirements for accreditation of verifiers and the verification of data submitted for the purposes of free allocation of allowances. Further reference to AVR2 throughout this template means Commission Regulation No. 2018/2067 (AVR2) as amended by Regulation 2020/2084 (AVR2.1),</t>
    </r>
    <r>
      <rPr>
        <sz val="10"/>
        <color rgb="FFFF0000"/>
        <rFont val="Arial"/>
        <family val="2"/>
      </rPr>
      <t xml:space="preserve"> Regulation (EU) 2024/1321 and Regulation (EU) 2025/1192 (hereinafter the "AVR 2.3") </t>
    </r>
  </si>
  <si>
    <t>"A verified emissions report, baseline data report, new entrant data report, annual activity level report or climate-neutrality report shall be reliable for users. It shall represent faithfully that, which it either purports to represent or may reasonably be expected to represent. 
The process of verifying an operator's or aircraft operator's report shall be an effective and reliable tool in support of quality assurance and quality control procedures, providing information upon which an operator or aircraft operator can act to improve performance in monitoring and reporting emissions or data relevant for free allocation."</t>
  </si>
  <si>
    <t>&lt; For the annual activity level data in reporting period 2025 the verifier needs to confirm the correctness of the required input parameters given in FAR Articles 16(5), 19, 20, 21 and 22; and data required under ALCR Articles 6 (1) (2) and 6(4) (the Articles in the unamended regulations). For that reporting year the verifier also needs to confirm that there is reasonable evidence to support the Operator's assertion in relation to energy efficiency changes and changes in the other parameters given in the listed Articles . For more information on the type of checks carried out by the verifier please see section 8 of GD4 on verification of baseline data reports, new entrants reports and annual activity level data. Comments on the correctness of data should be made in Annex I in relation to any changes identified in the specified parameters; and in Annex 3, where changes are identified that have not already been reported to the CA&gt;
&lt; For reporting periods from 2026 onwards the parameters in FAR Article 22 and ALCR Articles 6(1) and (2) are no longer relevant as these Articles were deleted from the regulations. Please note that the parameters in ALCR Article 6(4) are still relevant and for those parameters the verifier still needs to confirm that there is reasonable evidence to support the Operator's assertion in relation to changes in the relevant parameters.&gt;</t>
  </si>
  <si>
    <t>&lt; Please provide comments where there are relevant changes in the parameters listed in FAR Article 16(5), 19, 20, 21 or 22, or relevant changes in the energy efficiency parameters listed in ALCR Articles 6(1) and 6(2) compared to the previous year. Relevant changes in the parameters include changes that may impact the allocation of emission allowances&gt;
&lt;Please note that from the reporting period 2026 onwards the parameters in FAR Article 22 and ALCR Articles 6(1) and 6(2) are no longer relevant. However, the parameters in FAR Articles 16(5), 19, 20 and 21 and ALCR Article 6(4) still have to be taken into account. Please provide the necessary comments on relevant changes in those parameters that may impact the allocation of emission allowances&gt;</t>
  </si>
  <si>
    <t>As part of verification of annual activity level  reports the verifier is responsible for checking the implementation of energy efficiency recommendations if the operator is subject to energy audits or a certified energy management system under Article 8 EED and there were energy efficiency recommendations still outstanding after submission of the baseline data report. 
The verifier also checks whether implementation of relevant recommendations issued in the first four years of the baseline period (2019-2022) is completed. Where  implementation of relevant energy efficiency recommendations is not completed, the verifier assesses whether one of the exceptions to conditionality is applicable and whether there are any other observations.</t>
  </si>
  <si>
    <t>https://eur-lex.europa.eu/legal-content/EN/TXT/PDF/?uri=CELEX:02019R1842-20220619</t>
  </si>
  <si>
    <t>The consolidated version of the ALCR and the amendment to the ALCR can be downloaded from these two links:</t>
  </si>
  <si>
    <r>
      <t xml:space="preserve">Article 3(3) of Implementing Regulation 2019/1842 on Activity Level Changes (hereinafter the "ALCR") requires Member States to ensure that the reports submitted by operators are verified in accordance with Commission Regulation (EU) No. 2018/2067 (hereinafter the "AVR2") on the verification of data and the accreditation of verifiers pursuant to Directive 2003/87/EC. AVR2 was revised by Regulation 2020/2084 to include among other things the verification of annual activity level data (hereinafter the "AVR2.1"), 
</t>
    </r>
    <r>
      <rPr>
        <sz val="10"/>
        <color rgb="FFFF0000"/>
        <rFont val="Arial"/>
        <family val="2"/>
      </rPr>
      <t xml:space="preserve">Further amendments were carried out in 2024 and 2025 by Regulation (EU) 2024/1321 and Regulation (EU) 2025/1192 (hereinafter the "AVR 2.3"). In 2025 the ALCR was changed as well because of revisions in the Directive and the Free Allocation Rules (amendment of the ALCR by Regulation (EC) 2025/772. Some revisions in the ALCR will take effect in 2026. For further guidance please see GD5 on MRV of annual activity level data. </t>
    </r>
  </si>
  <si>
    <t>The consolidated version of the Directive  can be downloaded from this link:</t>
  </si>
  <si>
    <t>:'Guidelines and Conditions'!C18:I18</t>
  </si>
  <si>
    <t>:'Guidelines and Conditions'!B19</t>
  </si>
  <si>
    <t>:'Guidelines and Conditions'!C21:I21</t>
  </si>
  <si>
    <t>:'Guidelines and Conditions'!C25:I25</t>
  </si>
  <si>
    <t>:'Guidelines and Conditions'!C28:I28</t>
  </si>
  <si>
    <t>:'Guidelines and Conditions'!C33:I33</t>
  </si>
  <si>
    <t>:'Guidelines and Conditions'!C36:I36</t>
  </si>
  <si>
    <t>:'Guidelines and Conditions'!C39:I39</t>
  </si>
  <si>
    <t>:'Guidelines and Conditions'!C46:I46</t>
  </si>
  <si>
    <t>:'Guidelines and Conditions'!C49:I49</t>
  </si>
  <si>
    <t>:'Guidelines and Conditions'!C50:I50</t>
  </si>
  <si>
    <t>:'Guidelines and Conditions'!B52:I52</t>
  </si>
  <si>
    <t>:'Guidelines and Conditions'!B53:I53</t>
  </si>
  <si>
    <t>:'Guidelines and Conditions'!E54:I54</t>
  </si>
  <si>
    <t>:'Guidelines and Conditions'!C55:D55</t>
  </si>
  <si>
    <t>:'Guidelines and Conditions'!E55:I55</t>
  </si>
  <si>
    <t>:'Guidelines and Conditions'!C56:D56</t>
  </si>
  <si>
    <t>:'Guidelines and Conditions'!B57:I57</t>
  </si>
  <si>
    <t>:'Guidelines and Conditions'!C58:I58</t>
  </si>
  <si>
    <t>:'Guidelines and Conditions'!B61:I61</t>
  </si>
  <si>
    <t>:'Guidelines and Conditions'!B64:I64</t>
  </si>
  <si>
    <t>:'Guidelines and Conditions'!B76:E76</t>
  </si>
  <si>
    <t>:'Guidelines and Conditions'!B77:E77</t>
  </si>
  <si>
    <t>https://climate.ec.europa.eu/eu-action/carbon-markets/eu-emissions-trading-system-eu-ets/monitoring-reporting-and-verification_en</t>
  </si>
  <si>
    <t>PRÜFBERICHT</t>
  </si>
  <si>
    <t>Für die Prüfung der Berichte über die jährlichen Aktivitätsraten des Anlagenbetreibers gemäß der Durchführungsverordnung (EU) 2019/1842 über Änderungen der Aktivitätsraten</t>
  </si>
  <si>
    <t>Bevor Sie diese Datei verwenden, führen Sie bitte die folgenden Schritte durch:</t>
  </si>
  <si>
    <t>(a) Lesen Sie sorgfältig „How to use this file“ („Hinweise zur Bearbeitung dieser Datei"). Dies ist die Anleitung zum Ausfüllen dieser Vorlage.</t>
  </si>
  <si>
    <t/>
  </si>
  <si>
    <t>(c) Besuchen Sie die Webseite der zuständigen Behörde, um herauszufinden, ob Sie die richtige Version der Vorlage verwenden. Die Vorlagenversion (insbesondere der Name der Referenzdatei) ist auf dem Deckblatt dieser Datei deutlich gekennzeichnet.</t>
  </si>
  <si>
    <t>(d) Einige Mitgliedstaaten können verlangen, dass Sie ein alternatives System verwenden, z.B. ein internetbasiertes Formular anstelle einer Kalkulationstabelle. Überprüfen Sie die Anforderungen Ihres Mitgliedstaates. In diesem Fall wird Ihnen die zuständige Behörde weitere Informationen zur Verfügung stellen.</t>
  </si>
  <si>
    <t>Gehen Sie zu „How to use this file“ („Hinweise zur Bearbeitung dieser Datei").</t>
  </si>
  <si>
    <t>Leitlinien und Modalitäten</t>
  </si>
  <si>
    <t>Gemäß Artikel 6 der EU-Verordnung über die Akkreditierung und Prüfung soll die Prüfung die Zuverlässigkeit der in Berichten zum EU-EHS vorgelegten Informationen und Daten gewährleisten:</t>
  </si>
  <si>
    <t>Artikel 27 (1) der EU-Verordnung über die Akkreditierung und Prüfung besagt, dass die Schlussfolgerungen der Prüfung des Berichts des Anlagenbetreibers und das Prüfgutachten in einem Prüfbericht vorgelegt werden:</t>
  </si>
  <si>
    <t>Gemäß Artikel 27 (2) der EU-Verordnung über die Akkreditierung und Prüfung gilt Folgendes:</t>
  </si>
  <si>
    <t>Alle von den Kommissionsdienststellen entwickelten Leitfäden (Guidance Documents) und Vorlagen für die EU-Verordnung über die kostenlose Zuteilung und die EU-Verordnung über Änderungen der Aktivitätsraten finden Sie am Ende folgender Seite:</t>
  </si>
  <si>
    <t>Alle von den Kommissionsdienststellen entwickelten Leitfäden (Guidance Documents) und Vorlagen für die EU-Verordnung über die Akkreditierung und Prüfung finden Sie unter:</t>
  </si>
  <si>
    <t>Informationsquellen</t>
  </si>
  <si>
    <t>EU-Webseiten:</t>
  </si>
  <si>
    <t>Rechtsvorschriften der EU:</t>
  </si>
  <si>
    <t>https://eur-lex.europa.eu/homepage.html?locale=de</t>
  </si>
  <si>
    <t>Allgemeine Informationen zum EU-EHS:</t>
  </si>
  <si>
    <t>Andere Webseiten:</t>
  </si>
  <si>
    <t>Für die Mitgliedstaaten spezifische Leitfäden sind hier angeführt:</t>
  </si>
  <si>
    <t>Sprachversion:</t>
  </si>
  <si>
    <t>Referenzdateiname:</t>
  </si>
  <si>
    <t>Hinweise zur Bearbeitung dieser Datei</t>
  </si>
  <si>
    <t>Die Prüfberichtsvorlage umfasst die folgenden Blätter, die untrennbar miteinander verknüpft sind:</t>
  </si>
  <si>
    <t>Prüfgutachten (Anlage)</t>
  </si>
  <si>
    <t>Das formelle Prüfgutachten für eine stationäre Anlage, ist vom Unterzeichnungsbefugten der Prüfstelle zu unterschreiben.</t>
  </si>
  <si>
    <t xml:space="preserve">Anhang 1: FESTSTELLUNGEN </t>
  </si>
  <si>
    <t xml:space="preserve">Angabe aller verbleibenden - nicht berichtigten - Falschangaben, Nichtkonformitäten und Verstöße sowie der sich aus der Prüfung ergebenden wesentlichen Verbesserungsmöglichkeiten. </t>
  </si>
  <si>
    <t xml:space="preserve">Anhang 2: PRÜFUNGSGRUNDLAGEN </t>
  </si>
  <si>
    <t>Hintergrundinformationen und sonstige für das Prüfgutachten relevante Angaben, z. B. die dem Prüfverfahren zugrunde liegenden Kriterien (Akkreditierungs-/Zertifizierungsvorschriften usw.) und die für die Prüfung maßgeblichen Kriterien (Vorschriften für das EU-EHS usw.).</t>
  </si>
  <si>
    <t>Anhang 3: ÄNDERUNGEN</t>
  </si>
  <si>
    <t>Zusammenfassung etwaiger besonderer Bedingungen, Abweichungen, Änderungen oder Klarstellungen, die nach Erteilung der Genehmigung zur Emission von Treibhausgasen von der zuständigen Behörde genehmigt oder angewandt worden sind und die zum Zeitpunkt des Abschlusses der Prüfung noch NICHT in eine neu erteilte Genehmigung und einen neuen Plan zu Überwachungsmethodik übernommen worden sind. UND Zusammenfassung etwaiger relevanter Änderungen, die die Prüfstelle feststellt und die der zuständigen Behörde NICHT gemeldet worden sind.</t>
  </si>
  <si>
    <t>Farbcodes</t>
  </si>
  <si>
    <t>Aktualisieren Sie die blau unterlegten Felder, um sicherzustellen, dass nur die für Ihre Prüfstelle und für diese Prüfung relevanten maßgeblichen Referenzunterlagen angezeigt werden.</t>
  </si>
  <si>
    <t>Für die unlösbare Verknüpfung des Prüfberichts mit dem tatsächlich geprüften Datenbericht gibt es mehrere Möglichkeiten.</t>
  </si>
  <si>
    <t>Stellt der Mitgliedstaat ein elektronisches Dateneingabeportal zur Verfügung, sind in der Regel keine weiteren Maßnahmen erforderlich.</t>
  </si>
  <si>
    <t>Eine weitere Möglichkeit besteht darin, dass die Prüfstelle den geprüften Bericht und den Prüfbericht unabhängig von der formalen Abgabe des Berichts durch den Anlagenbetreiber an die zuständige Behörde sendet, um nachzuweisen, dass nach der Prüfung keine Daten geändert wurden.</t>
  </si>
  <si>
    <t>Um sicherzustellen, dass Anlagenbetreiber und Prüfstelle Gewissheit über den zu verfolgenden Ansatz erhalten, sollte die zuständige Behörde im Folgenden detaillierte Anweisungen geben.</t>
  </si>
  <si>
    <t>Spezifische Anweisungen der Mitgliedstaaten:</t>
  </si>
  <si>
    <t>LEITLINIEN FÜR PRÜFSTELLEN</t>
  </si>
  <si>
    <t>Unabhängiger Prüfbericht samt Prüfgutachten im Hinblick auf die Erlangung hinreichender Sicherheit - Emissionshandelssystem</t>
  </si>
  <si>
    <t>Bericht über die jährlichen Aktivitätsraten im Rahmen des EU-EHS</t>
  </si>
  <si>
    <t>ANGABEN ZUM ANLAGENBETREIBER</t>
  </si>
  <si>
    <t>Name des Anlagenbetreibers:</t>
  </si>
  <si>
    <t>Bezeichnung der Anlage:</t>
  </si>
  <si>
    <t>Anschrift des Standortes der Anlage:</t>
  </si>
  <si>
    <t>Eindeutige Kennnummer:</t>
  </si>
  <si>
    <t>Nummer der Genehmigung zur Emission von Treibhausgasen:</t>
  </si>
  <si>
    <t>Relevante  NACE/PRODCOM-Code(s):</t>
  </si>
  <si>
    <t>Datum des relevanten genehmigten Plans zur Überwachungsmethodik mit jeweiliger Gültigkeitsdauer:</t>
  </si>
  <si>
    <t>Bitte alle Versionen des Plans zur Überwachungsmethodik einbeziehen, die für den Berichtszeitraum relevant sind, einschließlich aller Versionen, die kurz vor der Erstellung des Prüfberichts genehmigt wurden und für den Berichtszeitraum relevant sind.</t>
  </si>
  <si>
    <t>Sind die oben angeführten Pläne zur Überwachungsmethodik von der zuständigen Behörde genehmigt?</t>
  </si>
  <si>
    <t>Zuständige Genehmigungsbehörde:</t>
  </si>
  <si>
    <t>Angabe der zuständigen Behörde, die für die Genehmigung des Plans zur Überwachungsmethodik und dessen wesentlichen Änderungen zuständig ist.</t>
  </si>
  <si>
    <t>Relevante Anlagenteile:</t>
  </si>
  <si>
    <t>Liste der für den Datenbericht relevanten Anlagenteile</t>
  </si>
  <si>
    <t>Anhang-I-Tätigkeit:</t>
  </si>
  <si>
    <t>Wählen Sie die primäre Anhang-I-Tätigkeit der Anlage aus.</t>
  </si>
  <si>
    <t>Weitere Anhang-I-Tätigkeiten:</t>
  </si>
  <si>
    <t>Falls relevant, tragen Sie hier bitte alle anderen Anhang-I-Tätigkeiten ein.</t>
  </si>
  <si>
    <t>GEPRÜFTE AKTIVITÄTSRATEN</t>
  </si>
  <si>
    <t>Die folgenden geprüften Daten werden bestätigt:</t>
  </si>
  <si>
    <t>Jahr:</t>
  </si>
  <si>
    <t>Wählen sie das zutreffende Jahr für die Berichtsperiode aus.</t>
  </si>
  <si>
    <t>Listen Sie alle zutreffenden Anlagenteile (1 pro Zeile) und die geprüfte Aktivitätsrate für jeden Anlagenteil auf, z.B. Wärme-Benchmark, CL XX TJ, Wärme-Benchmark, kein CL XX TJ usw.</t>
  </si>
  <si>
    <t>Details zum Datenbericht</t>
  </si>
  <si>
    <t>Art des Berichts:</t>
  </si>
  <si>
    <t>Wählen Sie die entsprechende Art des zu prüfenden Berichts aus. Diese Auswahl wird dann auf das Prüfgutachten automatisch übertragen.</t>
  </si>
  <si>
    <t>Berichtsjahr(e):</t>
  </si>
  <si>
    <t>Datum des Datenberichts:</t>
  </si>
  <si>
    <t>Geben Sie das Referenzdatum des zu prüfenden Berichts ein (die endgültige Version des Berichts, wenn er vor Ende der Prüfung überarbeitet oder aktualisiert wurde; das Referenzdatum sollte mit dem Datum des Berichts zusammenstimmen, in den dieses Prüfgutachten eingefügt wird).</t>
  </si>
  <si>
    <t>Referenzdokument:</t>
  </si>
  <si>
    <t>Fügen Sie den Namen der Datei ein, die den Datenbericht enthält, einschließlich Datum und Versionsnummer. Dies sollte der Name der elektronischen Datei sein, die ein Datum und eine Versionsnummer in der Dateinamenskonvention enthält.</t>
  </si>
  <si>
    <t>Geprüfte Daten:</t>
  </si>
  <si>
    <t>Relevante Seiten im Datenbericht:</t>
  </si>
  <si>
    <t>Listen Sie die Namen der Seiten (Registerkarten aus der Excel-Vorlage) auf, welche die zu prüfenden Daten enthalten, z.B. K_Summary, F_Product BM, G_Fall- back und/oder H_SpecialBM.</t>
  </si>
  <si>
    <t>Sind Änderungen aufgetreten, die sich auf die kostenlose Zuteilung von Emissionszertifikaten auswirken (Änderungen der Aktivitätsraten und/oder des Betriebs)?</t>
  </si>
  <si>
    <t>Wurde der Plan zur Überwachungsmethodik mit wesentlichen Änderungen aktualisiert und während der Berichtsperiode neu genehmigt (EU-Verordnung über Änderungen der Aktivitätsraten Artikel 9)?</t>
  </si>
  <si>
    <t>ANGABEN ZUR STANDORTPRÜFUNG</t>
  </si>
  <si>
    <t>Anlage war Gegenstand einer Standortbegehung vor Ort im Rahmen der Prüfung des Berichts über die jährlichen Aktivitätsraten:</t>
  </si>
  <si>
    <t>EU-Verordnung über die Akkreditierung und Prüfung Artikel 31 und 32 - Begründung, weshalb keine Standortbegehung durchgeführt wurde:</t>
  </si>
  <si>
    <t>EU-Verordnung über die Akkreditierung und Prüfung Artikel 31 und 32 - Risikoanalyse für Verzicht auf Standortbegehung ausgeführt und neue Kritierien der EU-Verordnung über Änderungen der Aktivitätsraten berücksichtigt:</t>
  </si>
  <si>
    <t>EU-Verordnung über die Akkreditierung und Prüfung Artikel 34a - Begründung für Durchführung einer virtuellen Standortbegehung aufgrund von höherer Gewalt und Information, wie die „Begehung" durchgeführt und das Prüfrisiko reduziert wurde:</t>
  </si>
  <si>
    <t>Datum der Genehmigung des Verzichts auf eine Standortgenehmigung oder Datum der Genehmigung einer virtuellen Standortbegehung durch die zuständige Behörde:</t>
  </si>
  <si>
    <t>Datum der Standortbegehung [EU-Verordnung über die Akkreditierung und Prüfung Artikel 21 Absatz 1]:</t>
  </si>
  <si>
    <t>Wenn Begehungen durchgeführt wurden, Angabe des Datums der Standortbegehungen.</t>
  </si>
  <si>
    <t>Dauer der Standortbegehung in Tagen:</t>
  </si>
  <si>
    <t>Bitte geben Sie die Anzahl der Tage für jede Standortbegehung an.</t>
  </si>
  <si>
    <t>Name des/der (leitenden) EU-EHS-Prüfers/Prüferin bzw. technischen Sachverständigen, der/die die Standortbegehung/en durchgeführt hat/haben:</t>
  </si>
  <si>
    <t>Angabe des Namens des/der leitenden EU-EHS-Prüfers/Prüferin, des/der EU-EHS-Prüfers/Prüferin und des/der technischen Sachverständigen, die die Standortbegehungen durchgeführt haben.</t>
  </si>
  <si>
    <t>EINHALTUNG DER EU-EHS-VORSCHRIFTEN</t>
  </si>
  <si>
    <t>Hält der Plan zur Überwachungsmethodik die Regeln der EU-Verordnung über Änderungen der Aktivitätsraten (einschließlich der zugrunde liegenden EU-Verordnung über die kostenlose Zuteilung) ein?</t>
  </si>
  <si>
    <t>EU-Verordnung über die kostenlose Zuteilung Artikel 9: Änderungen der Aktivitätsrate / des Betriebs (die sich auf die Zuteilung von kostenlosen Emissionszertifikaten auswirken können), die an die zuständige Behörde gemeldet wurden?</t>
  </si>
  <si>
    <t>EU-Verordnung über Akkreditierung und Prüfung erfüllt:</t>
  </si>
  <si>
    <t>Dies ist die Verordnung (EU) 2018/2067 ("EU-Verordnung über die Akkreditierung und Prüfung") wie in Punkt 3 des Blatts "Guidelines and Conditions" definiert.</t>
  </si>
  <si>
    <t>Artikel 11 Absatz 4 d): Änderungen des Plans zur Überwachungsmethodik, die der zuständigen Behörde mitgeteilt wurden:</t>
  </si>
  <si>
    <t>Unterlassene Berichterstattung gemäß Artikel 9 der EU-Verordnung über die kostenlose Zuteilung stellt einen Verstoß, der in Anhang 1 dieses Prüfgutachtens berichtet werden soll, dar. Informationen über Änderungen, die berichtet werden sollen hätten, sollen, wie oben dargestellt, in Anhang 3 angegeben werden.</t>
  </si>
  <si>
    <t>Artikel 16 Absatz 2 b): Die Grenzen der Anlage und der Anlagenteile sind korrekt:</t>
  </si>
  <si>
    <t>Artikel 16 Absatz 2 c): Die Stoffströme und Emissionsquellen sind vollständig:</t>
  </si>
  <si>
    <t>Artikel 16 Absatz 2 fa) und Artikel 17 Absatz 3 f): Richtigkeit der Eingangsparameter und Nachweise, die bestimmte berichtete Daten stützen:</t>
  </si>
  <si>
    <t>Artikel 17 Absatz 3: Plan zur Überwachungsmethodik wurde korrekt angewendet:</t>
  </si>
  <si>
    <t>Artikel 17 Absatz 3 a): Die Daten wurden den einzelnen Anlagenteilen korrekt zugeordnet:</t>
  </si>
  <si>
    <t>Artikel 17 Absatz 3 c): Korrekte Anwendung der Definitionen des Produkts:</t>
  </si>
  <si>
    <t>Artikel 17 Absatz 3 d): Wurden die Aktivitätsraten der Anlagenteile, die nicht auf einen Produkt-Benchmark bezogen sind, korrekt zugeordnet:</t>
  </si>
  <si>
    <t>Artikel 17 Absatz 3 e): Wurde gegebenenfalls der Energiebedarf ordnungsgemäß den einzelnen Anlagenteilen zugeordnet:</t>
  </si>
  <si>
    <t>Artikel 17 Absatz 3 g): Datum der Aufnahme des Normalbetriebs:</t>
  </si>
  <si>
    <t>Article 17 Absatz 3 h): Anhang IV Abschnitte 2.3 bis 2.7 der EU-Verordnung über die kostenlose Zuteilung ordnungsgemäß im Einklang mit dem Plan zur Überwachungsmethodik überwacht und gemeldet:</t>
  </si>
  <si>
    <t>Keine Änderungen der NACE/PRODCOM-Codes im Bezugsdatenbericht angegeben:</t>
  </si>
  <si>
    <t>Wenn „Nein“, ist der Grund gerechtfertigt?</t>
  </si>
  <si>
    <t>Artikel 19 Absatz 3: Vereinfachte Unsicherheitsbewertung und Stichhaltigkeit der Informationen:</t>
  </si>
  <si>
    <t>Artikel 29: Nichtkonformitäten aus dem vorangegangenen Überwachungszeitraum behoben:</t>
  </si>
  <si>
    <t>Wenn „Nein“, wurde das Risiko von Falschangaben und Nichtkonformitäten von der Prüfstelle bewertet?</t>
  </si>
  <si>
    <t>Wenn „Nein“, sollten die Feststellungen in Anhang 1 einen Hinweis auf die Wahrscheinlichkeit geben, dass ein Versäumnis bei der Umsetzung der Verbesserung in Zukunft zu Falschangaben und Nichtkonformitäten führen würde.</t>
  </si>
  <si>
    <t>Artikel 30 Absatz 2: Verbesserungen aus dem Vorjahr wurden korrekt umgesetzt:</t>
  </si>
  <si>
    <t>Artikel 14 a) und 16 Absatz 2: Eingehend geprüfte Daten einschließlich Datenflussaktivitäten bis hin zur Primärquelle:</t>
  </si>
  <si>
    <t>Die Prüfung der Daten wurde vollständig wie vorgeschrieben abgeschlossen.</t>
  </si>
  <si>
    <t>Wenn „Nein“, geben Sie bitte unten eine Begründung an:</t>
  </si>
  <si>
    <t>Artikel 14 b): Kontrolltätigkeiten sind angemessen dokumentiert, werden angewandt und aufrechterhalten und sind wirksam genug, um die inhärenten Risiken zu verringern:</t>
  </si>
  <si>
    <t>Artikel 14 c): Die im Plan zur Überwachungsmethodik geführten Verfahren werden angewandt, hinreichend dokumentiert und ordnungsgemäß aufrechterhalten und verringern die inhärenten Risiken und die Kontrollrisiken wirksam:</t>
  </si>
  <si>
    <t>Artikel 17 Absatz 3 b): Gibt es Datenlücken:</t>
  </si>
  <si>
    <t>Wenn „Ja“, erläutern Sie dies bitte unten kurz und füllen Sie Anhang 1B aus:</t>
  </si>
  <si>
    <t>Artikel 17 Absatz 3 b): Sind doppelte Erfassungen aufgetreten:</t>
  </si>
  <si>
    <t>Wenn ja, erläutern Sie dies bitte unten kurz:</t>
  </si>
  <si>
    <t>Angabe der Gründe, warum der Grundsatz nicht eingehalten wird, oder verweisen Sie auf die relevanten Feststellungen in Anhang 1.</t>
  </si>
  <si>
    <t>Artikel 18 Absatz 3: Prüfung der Verfahren für fehlende Daten:</t>
  </si>
  <si>
    <t>Angabe der Gründe, warum der Datenbericht nicht vollständig ist, sind in den Feststellungen in Anhang 1 anzugeben; darin sollte auch angegeben werden, ob zur Schließung der Datenlücke eine alternative Methodik verwendet wurde.</t>
  </si>
  <si>
    <t>Anwendung der Leitfäden (Guidance Documents) der Europäischen Kommission zur EU-Verordnung über Änderungen der Aktivitätsraten und zur EU-Verordnung über die kostenlose Zuteilung:</t>
  </si>
  <si>
    <t>Leitfäden der Europäischen Komission zur EU-Verordnung über Änderungen der Aktivitätsraten und zur EU-Verordnung über die kostenlose Zuteilung erfüllt:</t>
  </si>
  <si>
    <t>Die Antwort hierauf sollte „Ja“ oder „Nein“ sein, da die EK-Leitfäden immer für Prüfstellen und Anlagenbetreiber gelten.</t>
  </si>
  <si>
    <t>Leitfäden der zuständigen Behörde zur EU-Verordnung über Änderungen der Aktivitätsraten und zur EU-Verordnung über die kostenlose Zuteilung erfüllt (falls relevant):</t>
  </si>
  <si>
    <t>EINHALTUNG DER GRUNDSÄTZE ZUR ÜBERWACHUNG UND 
BERICHTERSTATTUNG IM RAHMEN DES EU-EHS</t>
  </si>
  <si>
    <t>Vollständigkeit:</t>
  </si>
  <si>
    <t>Wenn nicht, erläutern Sie bitte unten kurz:</t>
  </si>
  <si>
    <t>Genauigkeit:</t>
  </si>
  <si>
    <t>Zuverlässigkeit:</t>
  </si>
  <si>
    <t>PRÜFGUTACHTEN</t>
  </si>
  <si>
    <t>PRÜFGUTACHTEN – Prüfung mit zufriedenstellendem Ergebnis:</t>
  </si>
  <si>
    <t>HINWEIS: Ein Prüfgutachten darf nur positive Formulierungen enthalten. – ÄNDERN SIE DIE FORMULIERUNGEN DIESER GUTACHTENTEXTE NICHT. – MACHEN SIE NÄHERE ANGABEN DORT, WO SIE VERLANGT WERDEN.</t>
  </si>
  <si>
    <t xml:space="preserve">PRÜFGUTACHTEN – Prüfung mit zufriedenstellendem Ergebnis bei folgenden Einschränkungen: </t>
  </si>
  <si>
    <t xml:space="preserve">ODER: Wenn Sie diesen Gutachtentext wählen, weisen Sie den Adressaten auf gewisse Einschränkungen in Bezug auf das Prüfgutachten hin. Bitte machen Sie in knapper Form Angaben zu etwaigen Ausnahmen, die die Daten beeinträchtigen könnten und die deshalb bei dem Prüfgutachten zu berücksichtigen sind. </t>
  </si>
  <si>
    <t>HINWEIS: Ein Prüfgutachten darf nur positive Formulierungen enthalten. – ÄNDERN SIE DIE FORMULIERUNGEN DIESER GUTACHTENTEXTE NICHT. – MACHEN SIE NÄHERE ANGABEN ODER ANMERKUNGEN DORT, WO SIE VERLANGT WERDEN.</t>
  </si>
  <si>
    <t>Anmerkungen zu Einschränkungen in Bezug auf das Prüfgutachten:</t>
  </si>
  <si>
    <t>Machen Sie bitte Anmerkungen zu etwaigen Ausnahmen, die festgestellt wurden und die die Prüfung beeinträchtigen/beeinträchtigen könnten und deshalb in Bezug auf das Prüfgutachten zu beachten sind. Bitte nummerieren Sie die einzelnen Anmerkungen; blenden Sie alle nicht benutzten Zeilen aus.</t>
  </si>
  <si>
    <t xml:space="preserve">PRÜFGUTACHTEN – Prüfung ohne zufriedenstellendes Ergebnis: </t>
  </si>
  <si>
    <t>• Sie enthalten eine nicht berichtigte wesentliche Falschangabe (für sich allein oder zusammen mit anderen).</t>
  </si>
  <si>
    <t>Wählen Sie die zutreffenden Gründe aus der vorgegebenen Liste bzw. fügen Sie ggf. einen Grund hinzu.</t>
  </si>
  <si>
    <t>• Sie enthalten eine nicht berichtigte wesentliche Nichtkonformität (für sich allein oder zusammen mit anderen).</t>
  </si>
  <si>
    <t>• wesentliche Nichtkonformitäten mit der EU-Verordnung über die kostenlose Zuteilung oder der EU-Verordnung über Änderungen der Aktivitätsraten, d.h., dass keine ausreichende Klarheit bestand, um mit hinreichender Sicherheit zu einer Schlussfolgerung zu gelangen.</t>
  </si>
  <si>
    <t>• Der Umfang der Prüfung ist aufgrund folgender Umstände zu eingeschränkt:</t>
  </si>
  <si>
    <t>- Datenlücken oder Fehlen von notwendigen Belegen oder Informationen, um den Bericht mit hinreichender Sicherheit zu bewerten oder um eine Prüfung durchführen zu können.</t>
  </si>
  <si>
    <t>- der Plan zur Überwachungsmethodik ist nicht umfassend oder klar genug, um Schlussfolgerungen aus der Prüfung zu ziehen.</t>
  </si>
  <si>
    <t>- der Plan zur Überwachungsmethodik, der für das Berichtsjahr oder Teile davon angewendet wurde, wurde von der zuständigen Behörde nicht vor Abschluss der Prüfung genehmigt</t>
  </si>
  <si>
    <t>PRÜFTEAM</t>
  </si>
  <si>
    <t>Leitende/r EU-EHS-Prüfer/in:</t>
  </si>
  <si>
    <t>Angabe des Namens</t>
  </si>
  <si>
    <t>EU-EHS-Prüfer/in:</t>
  </si>
  <si>
    <t>Technische/r Sachverständige/r (EU-EHS-Prüfer/in):</t>
  </si>
  <si>
    <t>Unabhängige/r Überprüfer/in:</t>
  </si>
  <si>
    <t>Technische/r Sachverständige/r (unabhängige Überprüfung):</t>
  </si>
  <si>
    <t>Unterschrift im Auftrag von</t>
  </si>
  <si>
    <t>&lt;Hier: Unterschrift des Unterzeichnungsbefugten&gt;</t>
  </si>
  <si>
    <t>Name der/s Unterzeichnungsbefugten:</t>
  </si>
  <si>
    <t>Datum des Prüfgutachtens:</t>
  </si>
  <si>
    <t>Angabe des Datums des Prüfgutachtens - Hinweis: Dieses Datum muss bei einer Aktualisierung des Prüfgutachtens entsprechend angepasst werden.</t>
  </si>
  <si>
    <t>Bezeichnung der Prüfstelle:</t>
  </si>
  <si>
    <t>Angabe der offiziellen Bezeichnung der Prüfstelle</t>
  </si>
  <si>
    <t>Kontaktadresse:</t>
  </si>
  <si>
    <t>Angabe der offiziellen Anschrift der Prüfstelle einschließlich E-Mail-Adresse</t>
  </si>
  <si>
    <t>Datum des Prüfvertrags:</t>
  </si>
  <si>
    <t>Ist die Prüfstelle eine akkreditierte Prüfstelle oder eine zertifizierte natürliche Person?</t>
  </si>
  <si>
    <t>Bezeichnung der nationalen Akkreditierungsstelle bzw. der für die Zertifizierung zuständigen nationalen Stelle:</t>
  </si>
  <si>
    <t>Angabe der Bezeichnung der nationalen Akkreditierungsstelle, z. B. Akkreditierung Austria, im Falle einer akkreditierten Prüfstelle bzw. der Bezeichnung der nationalen Zertifizierungsstelle im Falle einer gemäß Artikel 54 Absatz 2 der EU-Verordnung über die Akkreditierung und Prüfung zertifizierten Prüfstelle.</t>
  </si>
  <si>
    <t xml:space="preserve">Nummer der Akkreditierung/Zertifizierung: </t>
  </si>
  <si>
    <t>Angabe der von der vorbezeichneten nationalen Akkreditierungsstelle / nationalen Zertifizierungsstelle zugeteilten Nummer</t>
  </si>
  <si>
    <t>Prüfbericht - Emissionshandelssystem</t>
  </si>
  <si>
    <t>Beachten Sie, dass diese Daten automatisch aus dem Eintrag im Blatt „Prüfgutachten" („Opinion Statement") übernommen werden sollten.</t>
  </si>
  <si>
    <t xml:space="preserve">Anhang 1A – Falschangaben, Verstöße, Nichtkonformitäten und Empfehlungen für Verbesserungen </t>
  </si>
  <si>
    <t>Nicht berichtigte Falschangaben, die vor der Abgabe des Prüfberichts nicht berichtigt worden sind</t>
  </si>
  <si>
    <t>Wesentlich?</t>
  </si>
  <si>
    <t>Wählen Sie bitte in der Spalte „Wesentlich?“ die zutreffende Antwort „Ja“ oder „Nein“.</t>
  </si>
  <si>
    <t>-- Bitte auswählen--</t>
  </si>
  <si>
    <t>Tragen Sie bitte die entsprechende Beschreibung ein, jeweils eine nicht berichtigte Falschangabe in eine Zeile. Falls der vorgesehene Platz nicht ausreicht, fügen Sie bitte weitere Zeilen ein und nummerieren Sie die einzelnen Punkte. Wenn es KEINE nicht berichtigten Falschangaben gibt, geben Sie bitte in der ersten Zeile „NICHT ZUTREFFEND“ an.</t>
  </si>
  <si>
    <t xml:space="preserve">Nicht berichtigte Verstöße gegen die EU-Verordnung über Änderungen der Aktivitätsraten oder die EU-Verordnung über die kostenlose Zuteilung </t>
  </si>
  <si>
    <t>Tragen Sie bitte etwaige relevante Daten ein, jeweils einen Verstoß in eine Zeile. Falls der vorgesehene Platz nicht ausreicht, fügen Sie bitte weitere Zeilen ein und nummerieren Sie die einzelnen Punkte. Wenn es KEINE Verstöße gibt, geben Sie bitte in der ersten Zeile „NICHT ZUTREFFEND“ an.</t>
  </si>
  <si>
    <t>Nicht korrigierte Nichtkonformitäten mit dem Plan zur Überwachungsmethodik</t>
  </si>
  <si>
    <t>einschließlich Unstimmigkeiten zwischen dem genehmigten Konzept und tatsächlichen Quellen, Stoffströmen und Grenzen usw., die während der Prüfung festgestellt wurden.</t>
  </si>
  <si>
    <t>Tragen Sie bitte etwaige relevante Daten ein, jeweils eine Nichtkonformität in eine Zeile. Falls der vorgesehene Platz nicht ausreicht, fügen Sie bitte weitere Zeilen ein und nummerieren Sie die einzelnen Punkte. Wenn es KEINE Nichtkonformitäten gibt, geben Sie bitte in der ersten Zeile „NICHT ZUTREFFEND“ an.</t>
  </si>
  <si>
    <t>Änderungen bestimmter in der EU-Verordnung über Änderungen der Aktivitätsraten oder der EU-Verordnung über die kostenlose Zuteilung angeführter Parameter seit dem Vorjahr</t>
  </si>
  <si>
    <t>Gegebenenfalls Empfehlungen für Verbesserungen</t>
  </si>
  <si>
    <t>Feststellungen aus dem Vorjahr, die NICHT beseitigt wurden. 
Etwaige Feststellungen aus dem Vorjahr, die im vorangegangenen Prüfbericht aufgeführt waren und beseitigt worden sind, brauchen hier nicht angeführt zu werden.</t>
  </si>
  <si>
    <t>Ja. Siehe Anhang 1 für Details.</t>
  </si>
  <si>
    <t>Nicht relevant</t>
  </si>
  <si>
    <t>Anhang 1B - Methoden zur Ergänzung von Datenlücken</t>
  </si>
  <si>
    <t>Musste eine oder mehrere Methoden zur Ergänzung von Datenlücken angewandt werden?</t>
  </si>
  <si>
    <t>Wenn „Ja“, waren sie Teil des Plans zur Überwachungsmethodik, welcher zur Prüfung eingereicht wurde?</t>
  </si>
  <si>
    <t>Wenn "Ja", war sie von der zuständigen Behörde vor Abschluss der Prüfung genehmigt?</t>
  </si>
  <si>
    <t xml:space="preserve">Wenn “Nein”: </t>
  </si>
  <si>
    <t>a) Wurde eine konservative Methode angewandt? (Wenn nein, machen Sie bitte nähere Angaben.)</t>
  </si>
  <si>
    <t>Führen Sie weitere Details über die verwendete(n) Methode(n) an.</t>
  </si>
  <si>
    <t>b) Bewirkte die Methode eine wesentliche Falschangabe? (Wenn ja, machen Sie bitte nähere Angaben.)</t>
  </si>
  <si>
    <t>Geben Sie mehr Details an, welche Methode(n) zu einer wesentlichen Falschangabe geführt hat (haben) und warum.</t>
  </si>
  <si>
    <t>Hinweis: Der Name der Anlage wird automatisch übernommen, sobald er im Prüfgutachten eingetragen wird.</t>
  </si>
  <si>
    <t>Anhang 2 - Weitere Informationen, die für das Prüfgutachten relevant sind</t>
  </si>
  <si>
    <t>Ändern Sie den Wortlaut in diesem Arbeitsblatt nicht, AUSSER wenn Sie dazu aufgefordert werden.</t>
  </si>
  <si>
    <t xml:space="preserve">Ziele und Umfang der Prüfung: </t>
  </si>
  <si>
    <t>Verantwortlichkeiten:</t>
  </si>
  <si>
    <t>Die zuständige Behörde ist für Folgendes verantwortlich:</t>
  </si>
  <si>
    <t>•  Genehmigung des Plans zur Überwachungsmethodik des Anlagenbetreibers und vom Anlagenbetreiber angeforderten Änderungen des Plans;</t>
  </si>
  <si>
    <t>•  der Bericht Falschangaben (Auslassungen, Fehlinterpretationen oder Fehler) bzw. Nichtkonformitäten mit dem Plan zur Überwachungsmethodik enthält oder enthalten kann; oder</t>
  </si>
  <si>
    <t>•   der/die leitende EU-EHS-PrüferIn, der/die EU-EHS-PrüferIn nicht alle Informationen und Erklärungen erhalten hat, die er/sie für die Prüfung zur Erlangung von hinreichender Sicherheit benötigt; oder</t>
  </si>
  <si>
    <t>•  der Anlagenbetreiber die Überwachung und Berichterstattung relevanter Daten und/oder die Einhaltung seines Plans zur Überwachungsmethodik und der EU-Verordnung über Änderungen der Aktivitätsraten und der EU-Verordnung über die kostenlose Zuteilung von Emissionszertifikaten verbessern kann.</t>
  </si>
  <si>
    <t xml:space="preserve">Durchgeführte Tätigkeiten &amp; Grundlage des Prüfgutachtens: </t>
  </si>
  <si>
    <t>Wesentlichkeits-
schwelle</t>
  </si>
  <si>
    <t>Die quantitative Wesentlichkeitsschwelle ist auf 5% der einzelnen, folgenden Datenelemente festgelegt:</t>
  </si>
  <si>
    <t>•   die Gesamtemissionen der Anlagen, wenn sich die Daten im betrachteten Bericht auf Emissionen beziehen; oder</t>
  </si>
  <si>
    <t xml:space="preserve">Löschen Sie den Inhalt der Textzeilen, die nicht relevant sind und blenden Sie diese aus. </t>
  </si>
  <si>
    <t>•   die Summe des Imports und der Erzeugung von netto messbarer Wärme, falls relevant, wenn sich die Daten im betrachteten Bericht auf messbare Wärme beziehen; oder</t>
  </si>
  <si>
    <t>•   die Summe der importierten und/oder in der Anlage produzierten Mengen an Abgasen, falls relevant; oder</t>
  </si>
  <si>
    <t>•   die einzelnen Aktivitätsraten jedes relevanten Produkt-Benchmark-Anlagenteils.</t>
  </si>
  <si>
    <t>Probleme mit anderen Datenelementen und mit Elementen, die mit der Einhaltung der EU-Verordnung über Änderungen der Aktivitätsraten oder der EU-Verordnung über die kostenlose Zuteilung (soweit relevant) und/oder dem Plan zur Überwachungsmethodik verbunden sind, werden im Rahmen der breiteren Wesentlichkeitsanalyse unter Berücksichtigung qualitativer Aspekte berücksichtigt.</t>
  </si>
  <si>
    <t>Weitere relevante Informationen</t>
  </si>
  <si>
    <t xml:space="preserve">Angeführte Referenzunterlagen: </t>
  </si>
  <si>
    <t>Durchführung der Prüfung (1) - Kriterien für akkreditierte Prüfstellen</t>
  </si>
  <si>
    <t>1) Durchführungsverordnung (EU) 2018/2067 der Kommission über die Prüfung von Daten und die Akkreditierung von Prüfstellen gemäß der Richtlinie 2003/87/EG geändert durch Durchführungsverordnung (EU) 2020/2084 der Kommission</t>
  </si>
  <si>
    <t>2) EN ISO 14065:2020 Anforderungen an Validierungs- und Verifizierungsstellen für Treibhausgase zur Anwendung bei der Akkreditierung oder anderen Formen der Anerkennung</t>
  </si>
  <si>
    <t>3) EN ISO 14064-3:2019 Spezifikation mit Anleitung zur Validierung und Verifizierung von Erklärungen über Treibhausgase</t>
  </si>
  <si>
    <t>5) Von der Europäischen Kommission entwickelte Leitfäden (Guidance Documents) für die Prüfung und Akkreditierung im Zusammenhang mit der EU-Verordnung über Änderungen der Aktivitätsraten und der EU-Verordnung über die kostenlose Zuteilung</t>
  </si>
  <si>
    <t xml:space="preserve">6) EA-6/03 M:2013: European Co-operation for Accreditation, EA Document for Recognition of Verifiers under the EU ETS Directive </t>
  </si>
  <si>
    <t>Wählen Sie weitere relevante Leitfäden aus der Liste aus</t>
  </si>
  <si>
    <t>Durchführung der Prüfung (2) - Zusätzliche Kriterien für akkreditierte Prüfstellen, die die Zuverlässigkeit in finanzieller Hinsicht bewerten</t>
  </si>
  <si>
    <t>7) International Standard on Assurance Engagements 3000: Assurance Engagements other than Audits or Reviews of Historical Information, herausgegeben vom International Auditing and Assurance Standards Board</t>
  </si>
  <si>
    <t>8) International Standard on Assurance Engagements 3410: Assurance Engagements on Greenhouse Gas Statements, herausgegeben vom International Auditing and Assurance Standards Board</t>
  </si>
  <si>
    <t>Durchführung der Prüfung (3) - Kriterien für nach Artikel 55 Absatz 2 der EU-Verordnung über die Akkreditierung und Prüfung zertifizierte Prüfstellen</t>
  </si>
  <si>
    <t>Diese Kriteriengruppe sollte nur ausgewählt werden, wenn die Prüfstelle eine gemäß Artikel 55 Absatz 2 der EU-Verordnung über die Akkreditierung und Prüfung eine zertifizierte natürliche Person ist.</t>
  </si>
  <si>
    <t>Vorschriften usw. für das EU Emissionshandelssystem</t>
  </si>
  <si>
    <t>A) Durchführungsverordnung (EU) 2019/1842 über Änderungen der Aktivitätsraten</t>
  </si>
  <si>
    <t>B) Delegierte Verordnung (EU) 2019/331 der Kommission zur Festlegung EU-weiter Übergangsvorschriften zur Harmonisierung der kostenlosen Zuteilung von Emissionszertifikaten gemäß Artikel 10a der Richtlinie 2003/87/EG</t>
  </si>
  <si>
    <t>C) Delegierter Beschluss (EU) 2019/708 der Kommission zum Risiko der Verlagerung von CO2-Emissionen</t>
  </si>
  <si>
    <t xml:space="preserve">Anhang 3 – Zusammenfassung der Bedingungen / Änderungen / Klarstellungen / Abweichungen </t>
  </si>
  <si>
    <t>A) die die zuständige Behörde genehmigt hat, die aber zum Zeitpunkt des Abschlusses der Prüfung NICHT in einer neu erteilten Genehmigung / einem neuen Plan zur Überwachungsmethodik berücksichtigt worden sind.</t>
  </si>
  <si>
    <t>Hier sollten etwaige Absprachen (z. B. per Brief, E-Mail, Fax oder Telefon) aufgeführt werden, die getroffen wurden, aber in der Genehmigung zum aktualisierten Plan zur Überwachungsmethodik nicht berücksichtigt worden sind.</t>
  </si>
  <si>
    <t>Tragen Sie bitte etwaige relevante Angaben ein, jeweils eine Anmerkung in eine Zeile. Falls der vorgesehene Platz nicht ausreicht, fügen Sie bitte weitere Zeilen ein und nummerieren Sie die einzelnen Punkte. Wenn es KEINE relevanten Anmerkungen gibt, tragen Sie bitte „NICHT ZUTREFFEND“ in die erste Zeile ein.</t>
  </si>
  <si>
    <t>B) die die Prüfstelle festgestellt hat und die NICHT gemeldet worden sind.</t>
  </si>
  <si>
    <t>Achten Sie bitte darauf, keine Angaben in diesem und in Abschnitt A doppelt zu machen.</t>
  </si>
  <si>
    <t>Anlage</t>
  </si>
  <si>
    <t>Feststellungen</t>
  </si>
  <si>
    <t>Verbrennung von Brennstoffen</t>
  </si>
  <si>
    <t>Raffination von Mineralölen</t>
  </si>
  <si>
    <t>Herstellung von Koks</t>
  </si>
  <si>
    <t>Röstung oder Sinterung von Metallerz</t>
  </si>
  <si>
    <t>Herstellung von Roheisen oder Stahl</t>
  </si>
  <si>
    <t>Herstellung oder Verarbeitung von Eisenmetallen</t>
  </si>
  <si>
    <t>Herstellung von Primäraluminium</t>
  </si>
  <si>
    <t>Herstellung von Sekundäraluminium</t>
  </si>
  <si>
    <t>Herstellung oder Verarbeitung von Nichteisenmetallen</t>
  </si>
  <si>
    <t>Herstellung von Zementklinker</t>
  </si>
  <si>
    <t>Herstellung von Kalk oder Brennen von Dolomit/Magnesit</t>
  </si>
  <si>
    <t>Herstellung von Glas</t>
  </si>
  <si>
    <t>Herstellung von keramischen Erzeugnissen</t>
  </si>
  <si>
    <t>Herstellung von Mineralwolle</t>
  </si>
  <si>
    <t>Herstellung oder Verarbeitung von Gips oder Gipskartonplatten</t>
  </si>
  <si>
    <t>Herstellung von Zellstoff</t>
  </si>
  <si>
    <t>Herstellung von Papier oder Pappe</t>
  </si>
  <si>
    <t>Herstellung von Industrieruß</t>
  </si>
  <si>
    <t>Herstellung von Distickstoffoxid</t>
  </si>
  <si>
    <t>Herstellung von Adipinsäure</t>
  </si>
  <si>
    <t>Herstellung von Glyoxal und Glyoxylsäure</t>
  </si>
  <si>
    <t>Herstellung von Ammoniak</t>
  </si>
  <si>
    <t>Herstellung von organischen Grundchemikalien</t>
  </si>
  <si>
    <t>Herstellung von Wasserstoff und Synthesegas</t>
  </si>
  <si>
    <t>Herstellung von Soda und Natriumbikarbonat</t>
  </si>
  <si>
    <t>Abscheidung von Treibhausgasen gemäß der Richtlinie 2009/31/EG</t>
  </si>
  <si>
    <t>Transport von Treibhausgasen gemäß der Richtlinie 2009/31/EG</t>
  </si>
  <si>
    <t>Speicherung von Treibhausgasen gemäß der Richtlinie 2009/31/EG</t>
  </si>
  <si>
    <t>Bezugsdatenbericht</t>
  </si>
  <si>
    <t>Datenbericht des neuen Marktteilnehmers</t>
  </si>
  <si>
    <t>Bericht über die jährlichen Aktivitätsraten</t>
  </si>
  <si>
    <t>Genehmigt</t>
  </si>
  <si>
    <t>Nicht genehmigt</t>
  </si>
  <si>
    <t>Ja</t>
  </si>
  <si>
    <t>Nein. Siehe Anhang 1 für Details.</t>
  </si>
  <si>
    <t>Nein. Siehe Anhang 3 für Details.</t>
  </si>
  <si>
    <t>Ja. Siehe Anhang 1 für Empfehlungen.</t>
  </si>
  <si>
    <t xml:space="preserve">Nein, es wurden keine Verbesserungen identifiziert.  </t>
  </si>
  <si>
    <t>Akkreditiert</t>
  </si>
  <si>
    <t>Zertifiziert</t>
  </si>
  <si>
    <t>Sonstiges</t>
  </si>
  <si>
    <t>Name des Anlagenbetreibers</t>
  </si>
  <si>
    <t>Name der Anlage</t>
  </si>
  <si>
    <t>MS dürfen diese Vorlage verwenden</t>
  </si>
  <si>
    <t>Dropdown-Liste für Anhang 2; zitierte Referenzdokumente:</t>
  </si>
  <si>
    <t>Durchführung der Prüfung (1) - Für akkreditierte Prüfstellen</t>
  </si>
  <si>
    <t>Wählen Sie relevante Leitfäden aus der Liste aus</t>
  </si>
  <si>
    <t>7) Spezifische nationale Leitfäden1</t>
  </si>
  <si>
    <t>8) Spezifische nationale Leitfäden2</t>
  </si>
  <si>
    <t>3) Spezifische nationale Leitfäden1</t>
  </si>
  <si>
    <t>4) Spezifische nationale Leitfäden2</t>
  </si>
  <si>
    <t>F) Spezifische nationale Leitfäden1</t>
  </si>
  <si>
    <t>G) Spezifische nationale Leitfäden2</t>
  </si>
  <si>
    <t>Bitte wählen Sie</t>
  </si>
  <si>
    <t>Nur Daten über die jährlichen Aktivitätsraten</t>
  </si>
  <si>
    <t>Daten über die jährlichen Aktivitätsraten und Daten für die Benchmark-Aktualisierung</t>
  </si>
  <si>
    <t>Artikel 17a: Kontrolle der Umsetzung der Energieeffizienz-Empfehlungen:</t>
  </si>
  <si>
    <t>Wurden alle Energieeffizienz-Empfehlungen umgesetzt?</t>
  </si>
  <si>
    <t>Artikel 17b: Kontrolle der Anwendung einer Ausnahme von der Konditionalität für die Umsetzung von Energieeffizienz-Empfehlungen:</t>
  </si>
  <si>
    <t>Gelten Ausnahmen von der Konditionalität für die Umsetzung von Energieeffizienz-Empfehlungen?</t>
  </si>
  <si>
    <t>Bemerkungen</t>
  </si>
  <si>
    <t>In Prüfung</t>
  </si>
  <si>
    <t>In Planung</t>
  </si>
  <si>
    <t>Vor Vertragsunterzeichnung</t>
  </si>
  <si>
    <t>Warten auf nächsten Betriebsstillstand</t>
  </si>
  <si>
    <t>Wird in den nächsten 3 Monaten vollständig umgesetzt</t>
  </si>
  <si>
    <t>Wird in den nächsten 6 Monaten vollständig umgesetzt</t>
  </si>
  <si>
    <t>Wird in den nächsten 12 Monaten vollständig umgesetzt</t>
  </si>
  <si>
    <t>Wird nicht umgesetzt</t>
  </si>
  <si>
    <t>Sonstiger (bitte Einzelheiten angeben)</t>
  </si>
  <si>
    <t>Begründung für den Verzicht auf die Prüfung der Anwendbarkeit von Ausnahmen von den Konditionalitäten der kostenlosen Zuteilung und andere relevante Bemerkungen</t>
  </si>
  <si>
    <t>Geben Sie nachstehend weitere Angaben zu etwaigen anwendbaren Ausnahmen und Ihre Bemerkungen an</t>
  </si>
  <si>
    <t>Anwendbare Ausnahmen</t>
  </si>
  <si>
    <t>Bezeichnung der Empfehlung &amp; Bemerkungen</t>
  </si>
  <si>
    <t>Nein</t>
  </si>
  <si>
    <t>Die Amortisationszeit überschreitet drei Jahre [Artikel 22a(1)(a)]</t>
  </si>
  <si>
    <t>Die Investitionskosten überschreiten einen oder beide Schwellenwerte in Artikel 22a(1)(b)</t>
  </si>
  <si>
    <t>Gleichwertige Verringerungen der Treibhausgasemissionen erzielt [Artikel 22a(1)(c)]</t>
  </si>
  <si>
    <t>Empfehlung würde nicht zu Energieeinsparungen innerhalb der Systemgrenzen des industriellen Prozesses führen [Artikel 22a(1)(d)]</t>
  </si>
  <si>
    <t>Die anlagenspezifischen Betriebsbedingungen sind noch nicht gegeben [Artikel 22a(1)(e)]</t>
  </si>
  <si>
    <t>Empfehlungen wurden nicht im Zeitraum 2019 bis 2022 abgegeben [Artikel 22a(1)(f)]</t>
  </si>
  <si>
    <t>(b) Identifizieren Sie die zuständige Behörde, bei der der Anlagenbetreiber, dessen Bericht Sie prüfen, den geprüften Bericht über die jährlichen Aktivitätsraten einreichen muss. Beachten Sie, dass „Mitgliedstaat“ hier alle Staaten bezeichnet, die am EU-EHS teilnehmen, nicht nur EU-Mitgliedstaaten.</t>
  </si>
  <si>
    <t>Die konsolidierte Version der Richtlinie 2003/87/EG kann unter folgender Adresse heruntergeladen werden:</t>
  </si>
  <si>
    <t>http://data.europa.eu/eli/dir/2003/87/2024-03-01</t>
  </si>
  <si>
    <t>Die konsolidierte Version der EU-Verordnung über Änderungen der Aktivitätsraten sowie die Durchführungsverordnung (EU) 2025/772 können unter folgenden Adressen heruntergeladen wird:</t>
  </si>
  <si>
    <t>http://data.europa.eu/eli/reg_impl/2019/1842/2026-01-01</t>
  </si>
  <si>
    <t>http://data.europa.eu/eli/reg_impl/2025/772/oj</t>
  </si>
  <si>
    <t>Artikel 3(2) der EU-Verordnung über Änderungen der Aktivitätsraten verlangt, dass die Überwachung der Änderungen der Aktivitätsraten auf der Delegierten Verordnung (EU) 2019/331 der Kommission zur Festlegung EU-weiter Übergangsvorschriften zur Harmonisierung der kostenlosen Zuteilung von Emissionszertifikaten gemäß Artikel 10a der Richtlinie 2003/87/EG des Europäischen Parlaments und des Rates (im Folgenden „EU-Verordnung über die kostenlose Zuteilung") basiert und dass die Berichterstattung speziell die Punkte in Anhang IV Abschnitte 1 (außer 1.3(c)) und 2.3 bis 2.7 der EU-Verordnung über die kostenlose Zuteilung umfasst; die EU-Verordnung über die kostenlose Zuteilung wurde durch die Delegierte Verordnung (EU) 2024/873 geändert und kann unter folgender Adresse heruntergeladen werden:</t>
  </si>
  <si>
    <t>http://data.europa.eu/eli/reg_del/2019/331/2024-01-01</t>
  </si>
  <si>
    <t>Die Texte der konsolidierten Version der EU-Verordnung über die Akkreditierung und Prüfung inklusive der Änderungen der erwähnten Verordnungen können unter folgender Adresser heruntergeladen werden:</t>
  </si>
  <si>
    <t>http://data.europa.eu/eli/reg_impl/2018/2067/2025-06-22</t>
  </si>
  <si>
    <t>Darüber hinaus sollte die Prüfstelle gemäß Anhang V der Richtlinie 2003/87/EG und der EU-Verordnung über die Akkreditierung und Prüfung eine strategische Analyse und Risikoanalyse anwenden, mit dem Ziel, ein Prüfgutachten zu erhalten, das hinreichende Sicherheit bietet, dass der Datenbericht frei von wesentlichen Falschangaben ist und dass der Bericht für zufriedenstellend befunden werden kann.</t>
  </si>
  <si>
    <t>Diese Datei ist die Vorlage für den Prüfbericht, die von den Dienststellen der Kommission als Teil einer Reihe von Leitfäden und elektronischen Vorlagen als Beitrag zu einer EU-weit harmonisierten Auslegung der EU-Verordnung über die Akkreditierung und Prüfung, der EU-Verordnung über die kostenlose Zuteilung und der EU-Verordnung über Änderungen der Aktivitätsraten erstellt wurde. Ziel der Vorlage ist es, eine standardisierte, harmonisierte und einheitliche Berichterstattung über die Prüfung des Berichts über die jährlichen Aktivitätsraten zu erreichen. Diese Vorlage für den Prüfbericht basiert auf dem Wissensstand der Dienststellen der Kommission zum Zeitpunkt der Veröffentlichung.</t>
  </si>
  <si>
    <t>Die Vorlage für den Prüfbericht wurde im Hinblick auf die Einhaltung der Anforderungen des Artikels 27 der EU-Verordnung über die Akkreditierung und Prüfung, der in Artikel 4 dieser Verordnung genannten harmonisierten Normen (EN ISO 14065) und der besonderen Anforderungen für Prüfstellen erstellt, die die Zuverlässigkeit in finanzieller Hinsicht bewerten. Sie stützt sich auf diese Anforderungen und auf anerkannte bewährte Verfahren.</t>
  </si>
  <si>
    <t>Weitere Informationen zum Inhalt dieser Prüfberichtsvorlage finden Sie in den Leitfäden der Europäischen Kommission, Guidance Document 4 (Verification of FAR Baseline Data Reports and validation of Monitoring Methodology Plans). Bitte beachten Sie diese Leitfäden, wenn Sie die Vorlage für den Prüfbericht ausfüllen.</t>
  </si>
  <si>
    <t>https://climate.ec.europa.eu/eu-action/carbon-markets/eu-emissions-trading-system-eu-ets/free-allocation/about-free-allocation</t>
  </si>
  <si>
    <t>https://climate.ec.europa.eu/eu-action/carbon-markets/eu-emissions-trading-system-eu-ets/monitoring-reporting-and-verification</t>
  </si>
  <si>
    <t>https://climate.ec.europa.eu/eu-action/eu-emissions-trading-system-eu-ets</t>
  </si>
  <si>
    <t xml:space="preserve">Überwachung und Berichterstattung im Rahmen des EU-EHS: 
</t>
  </si>
  <si>
    <t>Bitte beachten Sie die Information des Bundesministerium für Land- und Forstwirtschaft, Klima- und Umweltschutz, Regionen und Wasserwirtschaft (BMLUK) zur Zuteilung in der Handelsperiode 4-2.
https://www.bmluk.gv.at/themen/klima-und-umwelt/klima/eu_emissionshandel/zuteilung.html</t>
  </si>
  <si>
    <t>Bitte richten Sie allfällige Fragen an die Adresse ezg@bmluk.gv.at oder an co2erhebung@umweltbundesamt.at</t>
  </si>
  <si>
    <t>Soweit relevant finden Sie weitere Anweisungen oder Kommentare rechts neben den Zellen. Diese sollten VOR der Fertigstellung der Vorlage gelesen werden. Das Seitenformat wurde so eingestellt, dass nur die relevanten Abschnitte des Prüfgutachtens und der Anhänge und NICHT die Anweisungsspalte gedruckt werden.</t>
  </si>
  <si>
    <t>Die zuständige Behörde kann auch verlangen, dass die Prüfstelle die Blätter „Prüfgutachten" ("Opinion Statement") und die Anhänge 1 bis 3 in den Datenberichts des Anlagenbetreibers kopiert. Die zuständige Behörde kann auch andere Mittel zur Gewährleistung der Datenintegrität definieren, wie beispielsweise das Kopieren relevanter Daten aus dem Datenbericht in den Prüfbericht.</t>
  </si>
  <si>
    <t>Bitte füllen Sie alle gelb unterlegten Felder in der Vorlage für das Prüfgutachten aus und löschen oder ändern Sie dabei gegebenenfalls bereits in das Feld eingetragenen Text. Weitere Anweisungen oder Bemerkungen zu den einzelnen Zeilen stehen gegebenenfalls in dieser Spalte unten. Weitere Einzelheiten mit Hintergrundinformationen zur Prüfung usw. sollten in Anhang 2 mitgeteilt werden.
Wenn eine Frage nicht für die durchzuführende Prüfung relevant ist, geben Sie bitte N/A ein, anstatt eine Zelle leer zu lassen.</t>
  </si>
  <si>
    <t>Wählen Sie „genehmigt“ oder „nicht genehmigt“. (Wenn der Plan zur Überwachungsmethodik genehmigt ist, geben Sie Details in der nächsten Zeile an. Alle Pläne zur Überwachungsmethodik müssen von der zuständigen Behörde genehmigt werden. Wenn der Plan zur Überwachungsmethodik nicht genehmigt ist, ist eine Antwort unter dem Abschnitt über die Konformität mit der EU-Verordnung über Änderungen der Aktivitätsraten erforderlich. Das würde einen Verstoß der zuständigen Behörde gegen die EU-Verordnung über die kostenlose Zuteilung darstellen.)</t>
  </si>
  <si>
    <t>Wählen Sie den relevanten Zeitraum für den Bericht über die jährlichen Aktivitätsraten; wenn „Sonstiges" ausgewählt wird, geben Sie bitte in der Zeile darunter den betrachteten Zeitraum an. Bitte beachten Sie, dass sich der Bericht über die jährlichen Aktivitätsraten auf ein Berichtsjahr bezieht.</t>
  </si>
  <si>
    <t>Bitte wählen Sie aus, welche Daten im Bericht geprüft werden. Für Daten für die Benchmark-Aktualisierung gibt es zwei Möglichkeiten:
a) Im MS ist die Berichterstattung verpflichtend. In diesem Fall wählen Sie „Daten über die jährlichen Aktivitätsraten und Daten für die Benchmark-Aktualisierung".
b) Im MS ist es nicht verpflichtend, Daten für die Benchmark-Aktualisierung jedes Jahr zu berichten, aber der Anlagenbetreiber berichtet diese Daten freiwillig in jedem Bericht über die jährlichen Aktitvitätsraten. In diesem Fall kann der Anlagenbetreiber mit der Prüfeinrichtung übereinkommen, dass die Prüfung die Benchmark-Daten einschließt. Dies muss aber transparent geschehen. Wenn diese freiwillig berichteten Daten geprüft werden, wählen Sie „Daten über die jährlichen Aktivitätsraten und Daten für die Benchmark-Aktualisierung". 
Wenn keine von beiden Möglichkeiten zutrifft, wählen Sie „Nur Daten über die jährlichen Aktivitätsraten".
(Daten für die Benchmark-Aktualisierung sind Daten, die sich im blau hinterlegten Bereich am Ende der Produkt- und Fallback-Blätter des Berichts über die jährlichen Aktivitätsraten befinden.)</t>
  </si>
  <si>
    <t>Ja/Nein. (Wenn „Ja“, antworten Sie bitte angemessen auf die unten stehende Frage zur Einhaltung der Regeln und geben Sie kurz die Details zu allem, was nicht vor Abschluss der Prüfung an die zuständige Behörde gemeldet wurde, in Anhang 3 an.) Bei Änderungen, die die kostenlose Zuteilung betreffen, kann es sich um die (teilweise) Stilllegung der Anlage oder eines Anlagenteils, Änderungen in der Anlage, eines neuen Anlagenteils, Fusionen und Spaltungen usw. handeln.</t>
  </si>
  <si>
    <t>Ja/Nein. (Wenn „Ja“, antworten Sie bitte angemessen auf die untenstehende Frage zur Einhaltung der Regeln und geben Sie kurz die Details, zu allem was nicht vor Abschluss der Prüfung an die zuständige Behörde gemeldet wurde, in Anhang 3 an.) Abschnitt 5.4 des Guidance Documents 5 (GD5) gibt Beispiele für solche wesentlichen Änderungen.</t>
  </si>
  <si>
    <t>Ja/Nein. Wenn auf die Standortbegehung gemäß Artikel 31 und 32 verzichtet wurde, begründen Sie bitte im Folgenden kurz, weshalb keine Standortbegehung durchgeführt wurde. Bitte beachten Sie Abschnitt 8.3 des Guidance Documents 4 (GD4), das von der Europäischen Kommission bereitgestellt wird. Wenn die Standortbegehung wegen höherer Gewalt virtuell durchgeführt wurde, vervollständigen Sie bitte den folgenden Abschnitt über die Begründung für die Durchführung virtueller Standortbegehungen. Beachten Sie bitte die Hinweise in Abschnitt 4 in Key Guidance Note II.5 (KGN II.5) über Standortbegehungen.</t>
  </si>
  <si>
    <t>Bitte begründen Sie kurz, warum eine Standortbegehung bei der Prüfung des Berichts über die jährlichen Aktivitätsraten gemäß Artikel 31 und 32 der EU-Verordnung über die Akkreditierung und Prüfung nicht als notwendig erachtet wurde, und bestätigen Sie, 
* dass eine angemessene Risikoanalyse gegen definierte Kriterien ausgeführt wurde und der Verzicht von der zuständigen Behörde genehmigt worden war (geben Sie das Datum der Bestätigung des Verzichts an). Eine solche Genehmigung ist nicht erforderlich, wenn Anlagen mit geringen Emissionen betroffen sind.
* Bitte geben Sie auch an, ob die Standortbegehung während der jährlichen Prüfung der Emissionsmeldung durchgeführt wurde.
Für weitere Erläuterungen zu den Regeln in Bezug auf Standortbegehungen beachten Sie bitte die Hinweise in Abschnitt 8.3 des Guidance Documents 4 (GD4, Version aus 2024 oder danach).</t>
  </si>
  <si>
    <t>Wenn eine formelle Risikoanalyse für den Verzicht auf eine Standortbegehung ausgeführt wurde, bitte bestätigen Sie, dass diese die in Artikeln 31 und 32 der EU-Verordnung über die Akkreditierung und Prüfung angeführten Kriterien und Abschnitt 8.3 des Guidance Documents 4 (GD4, Version aus 2024 oder danach) berücksichtigt hat.</t>
  </si>
  <si>
    <t>Bitte geben Sie eine kurze Begründung an, warum eine virtuelle Standortbegehung durchgeführt wurde; beschreiben Sie dabei die Umstände höherer Gewalt und bestätigen Sie, dass eine angemessene Risikoanalyse ausgeführt wurde;
bitte geben Sie auch Informationen über die bei der virtuellen Standortbegehung durchgeführten Handlungen und die ergriffenen Maßnahmen, um das Prüfrisiko auf ein annehmbares Maß zu senken, an. Beachten Sie Abschnitt 4 der Key Guidance Note II.5 (KGN II.5).</t>
  </si>
  <si>
    <t>Wenn auf die Standortbegehung gemäß Artikel 31 und 32 der EU-Verordnung über die Akkreditierung und Prüfung verzichtet wurde, geben Sie das Datum der formalen Genehmigung, auf eine Standortbegehung zu verzichten, durch die zuständige Behörde an, außer wenn dies eine Anlage mit geringen Emissionen gemäß Artikel 31(2) betrifft.
Wenn eine virtuelle Standortbegehung gemäß Artikel 34a durchgeführt wird, bitte geben Sie das Datum der formalen Genehmigung, die Standortbegehung aufgrund von höherer Gewalt virtuell durchzuführen, an, außer wenn die zuständige Behörde die virtuelle Standortbegehung gemäß Artikel 34a(4) der EU-Verordnung über die Akkreditierung und Prüfung zugelassen hat, ohne dass hierfür eine individuelle Genehmigung gemäß Absatz 3 erforderlich ist.</t>
  </si>
  <si>
    <t>Hier sind nur kurze Antworten erforderlich (oder ein Querverweis auf einen bestimmten Eintrag in Anhang 1). Wenn bei einer Nein-Antwort nähere Angaben zu machen sind, tun Sie dies bitte im entsprechenden Abschnitt des Anhangs 1 für Feststellungen zu nicht berichtigten Verstößen oder Nichtkonformitäten.</t>
  </si>
  <si>
    <t>Wenn nicht gemeldet, geben Sie bitte in Anhang 3 eine kurze Zusammenfassung der festgestellten Änderungen an (dies kann zusätzlich zu gemeldeten Änderungen erfolgen); geben Sie an, ob eine Benachrichtigung geplant ist oder eine Änderung des Plans zur Überwachungsmethodik eingereicht wurde, aber zum Zeitpunkt des Abschlusses der Prüfung noch nicht von der zuständigen Behörde genehmigt wurde.</t>
  </si>
  <si>
    <t xml:space="preserve">Für die jährlichen Aktivitätsratendaten des Berichtsjahr 2025 muss die Prüfstelle die Richtigkeit der in den Artikeln 16(5), 19, 20, 21 und 22 der EU-Verordnung über die kostenlose Zuteilung angegebenen erforderlichen Eingangsparameter und die gemäß Artikel 6 Absätze 1, 2 und 4 der EU-Verordnung über Änderungen der Aktivitätsraten erforderlichen Daten bestätigen. Die Prüfstelle muss auch bestätigen, dass angemessene Nachweise vorliegen, um die Erklärung des Anlagenbetreibers in Bezug auf Änderungen der Energieeffizienz und auf Änderungen der anderen Parameter, die in den angeführten Artikeln angegeben werden, zu untermauern. Für weiterführende Informationen über die Art der Kontrollen, die von der Prüfstelle ausgeführt werden, beachten Sie bitte die Hinweise in Abschnitt 8 des Guidance Documents 4 (GD4). Anmerkungen zur Richtigkeit der Daten sollten in Bezug auf festgestellte Änderungen der angegebenen Parameter in Anhang I und, wenn Änderungen, die noch nicht an die zuständige Behörde gemeldet wurden, festgestellt wurden, in Anhang III gemacht werden.
Für die Berichtsjahre nach 2026 sind die Parameter in Artikel 22 der EU-Verordnung über die kostenlose Zuteilung und in Artikel 6 Absätze 1 und 2 der EU-Verordnung über Änderungen der Aktivitätsraten nicht mehr relevant, da diese Artikel aus den Vorschriften gestrichen wurden. Bitte beachten Sie, dass die Parameter in Artikel 6 Absatz 4 der  EU-Verordnung über Änderungen der Aktivitätsraten weiterhin relevant sind und, dass die Prüfstelle weiterhin bestätigen muss, dass angemessene Nachweise vorliegen, um die Erklärung des Anlagenbetreibers in Bezug auf Änderungen der relevanten Parameter zu stützen.  </t>
  </si>
  <si>
    <t>Wenn die Umsetzung aller Energieeffizienz-Empfehlungen noch nicht abgeschlossen ist, muss die Prüfstelle überprüfen, ob eine der in Artikel 22a Absatz 1 der EU-Verordnung über die kostenlose Zuteilung aufgeführten Ausnahmen von den Auflagen zur Umsetzung der Energieeffizienz-Empfehlungen gilt (Artikel 17b der EU-Verordnung über die Akkreditierung und Prüfung). Bitte bestätigen Sie, dass diese Überprüfungen durchgeführt wurden. Weitere Hinweise finden Sie in Abschnitt 7 des Guidance Documents 12 (GD12).
HINWEIS: Wenn die Umsetzung aller Energieeffizienzempfehlungen abgeschlossen ist, geben Sie bitte „Nicht zutreffend“ als Antwort auf diese Frage an.</t>
  </si>
  <si>
    <t>Bitte bestätigen Sie, dass eine der Ausnahmen von der Konditionalität für die Umsetzung von Energieeffizienz-Empfehlungen zutrifft. Wenn ja, geben Sie bitte Einzelheiten in Anhang 1 an.
HINWEIS: Wenn alle Energieeffizienzempfehlungen umgesetzt wurden, geben Sie bitte „Nicht zutreffend“ als Antwort auf diese Frage an.</t>
  </si>
  <si>
    <t>Bitte bestätigen Sie, dass es keine Änderungen der vom Anlagenbetreiber angegebenen NACE/ PRODCOM-Codes gegeben hat, d. h., dass diese mit jenen, die im geprüften Bezugsdatenbericht angegeben wurden, im Einklang stehen. Wenn nicht, geben Sie bitte an, ob die Rechtfertigung des Anlagenbetreibers für die Verwendung verschiedener Codes gerechtfertigt ist.</t>
  </si>
  <si>
    <t>Artikel 29(1a) der EU-Verordnung über die Akkreditierung und Prüfung verlangt, dass die Prüfung des Berichts über die jährlichen Aktivitätsraten die Beseitigung von Nichtkonformitäten, auf die im Prüfbericht zum entsprechenden Bezugsdatenbericht, Datenbericht eines neuen Marktteilnehmers oder Bericht über die jährlichen Aktivitätsraten aus dem vorangehenden Zeitraum für die Berichterstattung über Aktivitätsraten hingewiesen wurde, beinhaltet.</t>
  </si>
  <si>
    <t>In diesem Abschnitt sind nur kurze Kommentare erforderlich. HINWEIS: Es wird anerkannt, dass einige Grundsätze ehrgeizig sind und es nicht immer möglich ist, die absolute „Einhaltung" zu bestätigen. Darüber hinaus sind einige Grundsätze davon abhängig, dass andere eingehalten werden, bevor die „Konformität" bestätigt werden kann. Weitere Hinweise zu den Grundsätzen finden sich im Guidance Document 4 (GD4) der Europäischen Kommission und in den Artikeln 5 bis 9 der Verordnung über die Überwachungs und Berichterstattung und in Artikel 6 der EU-Verordnung über die Akkreditierung und Prüfung.</t>
  </si>
  <si>
    <t xml:space="preserve">LÖSCHEN SIE DEN INHALT DER TEXTZEILEN DES ABSCHNITTS „PRÜFGUTACHTEN“, DIE NICHT RELEVANT SIND, UND BLENDEN SIE DIESE AUS.
</t>
  </si>
  <si>
    <t>Wir haben die für die Aktivitätsraten relevanten Daten, die von dem vorbezeichneten Anlagenbetreiber im Bericht, auf den oben verwiesen wird, angegeben wurden, geprüft. Auf der Grundlage der durchgeführten Prüftätigkeiten (siehe Anhang 2) bestätigen wir, dass diese Daten zufriedenstellend sind.</t>
  </si>
  <si>
    <t>ENTWEDER: Wenn Sie diesen Gutachtentext wählen, dürfen keine Probleme aufgetreten und keine besonderen Hinweise auf Aspekte, die die Datenqualität oder die Auslegung des Prüfgutachtens durch einen Adressaten beeinträchtigen könnten, erforderlich sein. Dieses Prüfgutachten darf nur dann gewählt werden, wenn keine nicht berichtigten Falschangaben oder Nichtkonformitäten vorliegen.</t>
  </si>
  <si>
    <t>Wir haben die für die Aktivitätsraten relevanten Daten, die von dem vorbezeichneten Anlagenbetreiber im Bericht, auf den oben verwiesen wird, angegeben wurden, geprüft. Auf der Grundlage der durchgeführten Prüftätigkeiten (siehe Anhang 2) bestätigen wir, dass diese Daten zufriedenstellend sind, mit folgenden Ausnahmen:</t>
  </si>
  <si>
    <t>HINWEIS: Diese Anmerkungen dienen im Grunde als Warnungen für den Adressaten des Prüfgutachtens - einschließlich beispielsweise Hinweise auf nicht wesentliche Falschangaben, Verstöße und Nichtkonformitäten, die zum Zeitpunkt der Bestätigung des Prüfgutachtens nicht korrigiert wurden, jedoch nicht bewirken, dass die Prüfstelle nicht mit hinreichender Sicherheit bestätigen kann, dass die Daten keine wesentlichen Falschangaben enthalten. (Hier genügt eine Zusammenfassung der wichtigsten Aspekte, auf die die Prüfstelle einen Adressaten besonders hinweisen möchte; die näheren Einzelheiten zu allen nicht wesentlichen Falschangaben, Verstößen und Nichtkonformitäten sowie Empfehlungen für Verbesserungen sollten in den Feststellungen in Anhang 1 angeführt werden.)</t>
  </si>
  <si>
    <t>Wir haben die für die Aktivitätsraten relevanten Daten, die von dem vorbezeichneten Anlagenbetreiber im Bericht, auf den oben verwiesen wird, angegeben wurden, geprüft. Auf der Grundlage der durchgeführten Prüftätigkeiten (siehe Anhang 2) ist eine Verifizierung dieser Daten aus nachstehenden Gründen NICHT möglich:</t>
  </si>
  <si>
    <t>ODER: Wenn Sie diesen Gutachtentext wählen, können die Daten nicht geprüft werden, weil sie eine oder mehrere wesentliche Falschangaben enthalten, weil der Umfang der Prüfung eingeschränkt ist oder weil es Nichtkonformitäten gibt, die für sich allein oder zusammen mit weiteren Nichtkonformitäten zu unzureichender Klarheit führen und bewirken, dass die Prüfstelle nicht mit hinreichender Sicherheit feststellen kann, dass die Daten keine wesentlichen Falschangaben enthalten. (Diese sollten als wesentliche Aspekte in Anhang 1 zusammen mit nicht wesentlichen Vorbehalten, die zum Zeitpunkt der abschließenden Verifizierung noch bestanden, präzise genannt werden.)</t>
  </si>
  <si>
    <t>WICHTIGER HINWEIS: Mit der Abgabe des Prüfgutachtens und Ihrer Unterschrift in diesem Feld bestätigen Sie mit hinreichender Sicherheit, dass die Daten richtig sind (bis zur anwendbaren Wesentlichkeitsschwelle von 5 %) und ALLE Vorschriften und Grundsätze eingehalten wurden. Sollten später Fehler festgestellt werden, die bewirken, dass das obige Prüfgutachten nichtig ist, könnte der Prüfer/die Prüferin/die Prüfstelle rechtlich und finanziell haftbar gemacht werden.</t>
  </si>
  <si>
    <t>Angabe von Einzelheiten zu der Falschangabe, unter anderem Art, Umfang und das von der Falschangabe betroffene Element des Berichts sowie gegebenenfalls Angabe des Grundes, warum die Auswirkungen wesentlich sind. Es ist klar anzugeben, ob der falsch angegebene Wert überbewertet (d. h. zu hoch angesetzt) oder unterbewertet (d. h. zu niedrig angesetzt) wurde. Weitere Informationen zur Klassifizierung und Meldung von Falschangaben finden Sie in den Leitfäden (Guidance Documents) der Europäischen Kommission.</t>
  </si>
  <si>
    <t>Angabe von Einzelheiten zur Nichtkonformität, unter anderem Art und Umfang der Nichtkonformität und das davon betroffene Element des Plans zur Überwachungsmethodik. Weitere Informationen zur Klassifizierung und Meldung von Nichtkonformitäten finden Sie in den Leitfäden (Guidance Documents) der Dienststellen der Europäischen Kommission.</t>
  </si>
  <si>
    <t xml:space="preserve">Bitte geben Sie an, wo es relevante Änderungen der in den Artikeln 16(5), 19, 20, 21 und 22 der EU-Verordnung über die kostenlose Zuteilung angeführten Parameter oder relevante Änderungen der in Artikel 6 Absätze 1 und 2 der EU-Verordnung über Änderungen der Aktivitätsraten angeführten Parameter in Bezug auf Energieeffizienz im Vergleich zum Vorjahr gibt. Bei relevanten Änderungen der Parameter kann es sich um Änderungen, die sich auf die Zuteilung von Emissionszertifikaten auswirken können, handeln.
Bitte beachten Sie, dass für die Berichtsjahre nach 2026 die Parameter in Artikel 22 der EU-Verordnung über die kostenlose Zuteilung und in Artikel 6 Absätze 1 und 2 der EU-Verordnung über Änderungen der Aktivitätsraten nicht mehr relevant sind. Jedoch müssen die Parameter in den Artikeln 16(5), 19, 20 und 21 der EU-Verordnung über die kostenlose Zuteilung, sowie Artikel 6 Absatz 4 der  EU-Verordnung über Änderungen der Aktivitätsraten weiterhin beachtet werden. Bitte geben Sie die erforderlichen Kommentare zu relevanten Änderungen dieser Parameter, die sich auf die Zuteilung von Emissionszertifikaten auswirken können, ab.  </t>
  </si>
  <si>
    <t>Tragen Sie bitte etwaige relevante Angaben ein, jeweils eine Verbesserungsempfehlung in eine Zeile. Falls der vorgesehene Platz nicht ausreicht, fügen Sie bitte weitere Zeilen ein und nummerieren Sie die einzelnen Punkte. Wenn es KEINE Empfehlungen für Verbesserungen gibt, geben Sie bitte in der ersten Zeile „NICHT ZUTREFFEND“ an. Weitere Informationen zur Klassifizierung und Meldung von Verbesserungsempfehlungen finden Sie in den Leitfäden (Guidance Documents) der Europäischen Kommission.</t>
  </si>
  <si>
    <t>Tragen Sie bitte etwaige relevante Angaben ein; jeweils eine Feststellung aus dem Vorjahr, der nicht entsprochen worden ist, in ein Feld (dies schließt sowohl den vorherigen Bezugsdatenbericht als auch den vorherigen Bericht über die jährlichen Aktivitätsraten ein). Falls der vorgesehene Platz nicht ausreicht, fügen Sie bitte weitere Zeilen ein und nummerieren Sie die einzelnen Punkte. Wenn es KEINE noch ausstehenden Feststellungen gibt, geben Sie bitte in der ersten Zeile „NICHT ZUTREFFEND“ an.</t>
  </si>
  <si>
    <t>Energieeffizienz-Empfehlungen</t>
  </si>
  <si>
    <t>Wenn mehr als 10 Zeilen benötigt werden, können Sie weitere Zeilen einfügen, indem Sie die Zeile für G10 kopieren und unterhalb der Zeile einfügen und unterhalb der Zeile einfügen. Dadurch werden alle Formatierungen und Dropdown-Felder übernommen. Bitte ändern Sie die G#-Nummer entsprechend der aktualisierten Nummer.</t>
  </si>
  <si>
    <t>Vor Beschaffung von Waren oder Dienstleistungen</t>
  </si>
  <si>
    <t>Bitte geben Sie eine kurze Begründung an, warum keine Überprüfung der Anwendbarkeit von Ausnahmen von den Konditionalitäten für die kostenlose Zuteilung vorgenommen wurde.
HINWEIS: Wenn alle Energieeffizienz-Empfehlungen umgesetzt wurden, geben Sie bitte „Nicht zutreffend” als Antwort auf diese Frage an.</t>
  </si>
  <si>
    <t>Prüfung der Daten des Anlagenbetreibers im Hinblick auf die Erlangung von hinreichender Sicherheit für den Bericht, auf den im Prüfgutachten verwiesen wird, im Rahmen des EU-Emissionshandelssystems und Bestätigung der Einhaltung der Anforderungen der EU-Verordnung über Änderungen der Aktivitätsraten (einschließlich der genehmigten Anforderungen an die Überwachung im Einklang mit der EU-Verordnung über die kostenlose Zuteilung und der Übereinstimmung mit dem zugrunde liegenden genehmigten Plan zur Überwachungsmethodik).</t>
  </si>
  <si>
    <t>Der Anlagenbetreiber trägt die alleinige Verantwortung für die Vorbereitung der und Berichterstattung über die in seinem Bericht vorgelegten Daten, auf den im Prüfbericht und im Prüfgutachten verwiesen wird, zum Zwecke der Berichterstattung über die Aktivitätsraten im Rahmen des EU-EHS, für die Daten, um die Benchmarks (falls zutreffend) in Übereinstimmung mit den Regeln und dem zugrunde liegenden Plan zur Überwachungsmethodik (der im beigefügten Prüfbericht angeführt wird) zu aktualisieren, für alle Annahmen, Informationen und Bewertungen, die die gemeldeten Daten stützen und für die Einrichtung und Aufrechterhaltung von geeigneten Verfahren und Systemen für das Leistungsmanagement und interne Kontrollen, bei denen die gemeldeten Angaben qualitätsgesichert erfasst werden.</t>
  </si>
  <si>
    <t>•  Vollzug der Anforderungen der Durchführungsverordnung (EU) 2019/1842 über Änderungen der Aktivitätsraten, um Anpassungen der kostenlosen Zuteilung zu ermöglichen, und der delegierten Verordnung 2019/331 zur Harmonisierung der kostenlosen Zuteilung von Emissionszertifikaten (EU-Verordnung über die kostenlose Zuteilung).</t>
  </si>
  <si>
    <t>Die (im Prüfbericht bezeichnete) Prüfstelle ist gemäß ihrem Prüfvertrag und der EU-Verordnung 2018/2067 über die Akkreditierung und Prüfung (in der geltenden Fassung wie unter "Durchführung der Prüfung" unten angegeben) dafür verantwortlich, die Prüfung des Berichts eines Anlagenbetreibers im öffentlichen Interesse und unabhängig vom Anlagenbetreiber und von den für die Durchführung der Richtlinie 2003/87/EG und der EU-Verordnungen 2019/1842 und 2019/331 zuständigen Behörden vorzunehmen.</t>
  </si>
  <si>
    <t>Es liegt in der Verantwortung der Prüfstelle, auf der Grundlage der Prüfung von Informationen, welche sich auf im Bericht dargestellte Daten stützen, ein unabhängiges Prüfgutachten zu erstellen und dieses Prüfgutachten dem Anlagenbetreiber zu übermitteln. Im Bericht wird ferner vermerkt, ob nach Auffassung der Prüfstelle:</t>
  </si>
  <si>
    <t xml:space="preserve">•   der Anlagenbetreiber die Bestimmungen der EU-Verordnung über Änderungen der Aktivitätsraten und gegebenenfalls der EU-Verordnung über die kostenlose Zuteilung nicht einhält, obwohl die zuständige Behörde den Plan zur Überwachungsmethodik genehmigt hat; oder                                                                                                                                                            </t>
  </si>
  <si>
    <t>Wir haben bei unserer Prüfung die nachstehend aufgeführten Referenzunterlagen für die Prüfkriterien zugrunde gelegt. Die Prüftätigkeiten umfassten unter anderem die Prüfung von Belegen auf der Grundlage unserer Risikoanalyse und des Prüfplans, um hinreichende Sicherheit darüber zu erlangen, dass die Mengenangaben und Aussagen zu den Daten in Übereinstimmung mit den Verordnungen und Grundsätzen des EU-Emissionshandelssystems, die in den nachstehend aufgeführten Referenzunterlagen für die EU-EHS-Kriterien aufgeführt sind, und mit dem genehmigten Plan zur Überwachungsmethodik des Anlagenbetreibers ordnungsgemäß erstellt wurden. Dies beinhaltete auch die Prüfung von Schätzungen und Bewertungen des Anlagenbetreibers, soweit zur Erstellung der Daten erforderlich, und der Angemessenheit der Darstellung der Daten im Bericht insgesamt sowie der Möglichkeit hiermit einhergehender wesentlicher Falschangaben.</t>
  </si>
  <si>
    <t>Angabe etwaiger weiterer relevanter Einzelheiten oder Kriterien zu den ausgeführten Tätigkeiten oder zur Grundlage des Prüfgutachtens. In dieser Zeile hat die Prüfstelle die Möglichkeit, Einzelheiten anzuführen, die sie für hilfreich hält, um dem Adressaten des Gutachtens das Verständnis der Reichweite und des Umfangs der ausgeführten Tätigkeiten usw. zu erleichtern.</t>
  </si>
  <si>
    <t>Die Quantifizierung von Treibhausgasen ist aufgrund der technischen Beschränkungen der Messgeräte und Prüfverfahren sowie der Tatsache, dass die wissenschaftlichen Grundlagen für die Bestimmung der Emissionsfaktoren und des Erderwärmungspotenzials nicht vollständig gesichert sind, mit einer inhärenten Unsicherheit verbunden.</t>
  </si>
  <si>
    <t>Wählen Sie bitte die für die Akkreditierung/Zertifizierung der Prüfstelle zutreffende Gruppe von Kriterien (bei nicht zutreffenden Gruppen den Text löschen und die Zeile ausblenden). Es ist davon auszugehen, dass für die meisten Verifizierungsstellen nur die erste Kriteriengruppe erforderlich ist.
Hinweis: Einige Unterlagen können aktualisiert oder geändert werden. Prüfen Sie daher nach, dass die richtige Fassung angegeben ist.</t>
  </si>
  <si>
    <t>Diese Kriteriengruppe sollte nur gewählt werden, wenn die Prüfstelle als Wirtschaftsprüfungseinrichtung tätig ist, die sich nach den Vorschriften und Standards des International Auditing and Assurance Standards Board und der ihm angeschlossenen Gremien richtet. 
Diese Normen werden bei der Akkreditierung nicht berücksichtigt. Die Akkreditierungsstellen prüfen die Einhaltung dieser Normen nicht.</t>
  </si>
  <si>
    <t>2) EU-Leitfäden (GDs) der Dienststellen der Europäischen Kommission zu zertifizierten Prüfstellen</t>
  </si>
  <si>
    <t>Diese Kriteriengruppe sollte von allen Prüfstellen ausgewählt werden.
Hinweis: Überprüfen Sie, ob die Liste für den Mitgliedstaat (MS) gültig ist, in dem das Prüfgutachten abgegeben wird, da einige MS-Leitfäden möglicherweise nur in einem einzelnen Mitgliedstaat anwendbar sind.
Mindestens die einschlägigen EU-Verordnungen und EK-Leitlinien müssen enthalten sein</t>
  </si>
  <si>
    <t>D) Verordnung (EU) 2023/956 des Europäischen Parlaments und des Rates vom 10. Mai 2023 zur Schaffung eines CO2-Grenzausgleichssystems (CBAM)</t>
  </si>
  <si>
    <t>E) EU-Leitfäden (Guidance Documents), die von der Europäischen Kommission entwickelt wurden, um die harmonisierte Auslegung der EU-Verordnung über Änderungen der Aktivitätsraten und der EU-Verordnung über die kostenlose Zuteilung zu unterstützen</t>
  </si>
  <si>
    <t>Hier sollten Änderungen der Aktivitätsrate und/oder des Betriebs der Anlage aufgeführt werden, die sich auf die Zuteilung von Zertifikaten auswirken könnten, sowie Änderungen am Plan zur Überwachungsmethodik, die die zuständige Behörde vor Abschluss der Prüfung nicht genehmigt hatte.</t>
  </si>
  <si>
    <t>Hier sollten alle Feststellungen angeführt werden, die die Prüfstelle im Laufe ihrer Prüftätigkeiten gemacht hat und die der zuständigen Behörde nicht gemeldet wurden. Es sollten auch alle Änderungen des Plans zur Überwachungsmethodik angeführt werden, die der zuständigen Behörde nicht mitgeteilt wurden und die von der zuständigen Behörde vor Abschluss der Prüfung nicht genehmigt wurden.</t>
  </si>
  <si>
    <r>
      <t xml:space="preserve">Gemäß Artikel 3(3) der Durchführungsverordnung (EU) 2019/1842 der Kommission über Änderungen der Aktivitätsraten (im Folgenden „EU-Verordnung über Änderungen der Aktivitätsraten") sind Mitgliedstaaten verpflichtet sicherzustellen, dass die von Anlagenbetreibern vorgelegten Berichte gemäß der Verordnung (EU) 2018/2067 der Kommission über die Prüfung von Daten und die Akkreditierung von Prüfstellen gemäß der Richtlinie 2003/87/EG (im Folgenden „EU-Verordnung über die Akkreditierung und Prüfung") geprüft werden. Die EU-Verordnung über die Akkreditierung und Prüfung wurde durch die Durchführungsverordnung (EU) 2020/2084 überarbeitet, um unter anderem die Prüfung der jährlichen Daten der Aktivitätsraten zu beinhalten. </t>
    </r>
    <r>
      <rPr>
        <sz val="10"/>
        <color rgb="FFFF0000"/>
        <rFont val="Arial"/>
        <family val="2"/>
      </rPr>
      <t>Weitere Änderungen erfolgten in 2024 und 2025 durch Durchführungsverordnung (EU) 2024/1321 und Durchführungsverordnung (EU) 2025/1192. 
In 2025 wurde auch die EU-Verordnung über Änderungen der Aktivitätsraten aufgrund von Überarbeitungen der Richtlinie 2003/87/EG und der EU-Verordnung über die kostenlose Zuteilung geändert (Änderungen durch die Durchführungsverordnung (EU) 2025/772). Weitere Änderungen an der EU-Verordnung über Änderungen der Aktivitätsraten werden 2026 in Kraft treten. Weitere Hinweise finden sie im Guidance Document 5 über die Überwachung und Berichterstattung der jährlichen Aktivitätsraten.</t>
    </r>
  </si>
  <si>
    <r>
      <t xml:space="preserve">Die EU-Verordnung über die Akkreditierung und Prüfung (in der Fassung der Verordnung 2020/2084) definiert weitere Anforderungen für die Akkreditierung von Prüfstellen und die Prüfung von Daten, die zum Zwecke der kostenlosen Zuteilung von Zertifikaten übermittelt werden. Weitere Verweise auf die EU-Verordnung über die Akkreditierung und Prüfung in dieser Vorlage beziehen sich auf die Verordnung 2018/2067 der Kommission in der Fassung der Verordnung 2018/2084, </t>
    </r>
    <r>
      <rPr>
        <sz val="10"/>
        <color rgb="FFFF0000"/>
        <rFont val="Arial"/>
        <family val="2"/>
      </rPr>
      <t>Verordnung (EU) 2024/1321 und Verordnung (EU) 2025/1192.</t>
    </r>
  </si>
  <si>
    <t>F) EU-Leitfaden, der von den Dienststellen der Europäischen Kommission entwickelt wurde, um die harmonisierte Auslegung der EU-Verordnung über die Akkreditierung und Prüfung zu unterstützen</t>
  </si>
  <si>
    <t>TEXT (Original Version)</t>
  </si>
  <si>
    <t>DE Übersetzung der EC Version vom 04.02.2021</t>
  </si>
  <si>
    <t>DE Übersetzung der EC Version vom 17.12.2025, Update aufgrund Gesetzesänderungen.</t>
  </si>
  <si>
    <t>Bitte füllen Sie alle gelb unterlegten Felder der Vorlage aus, löschen oder ändern Sie gegebenenfalls bereits in das Feld eingetragenen Text und beachten Sie die rechts neben dem Feld befindlichen besonderen Hinweise.</t>
  </si>
  <si>
    <t>„Die Adressaten eines geprüften Emissionsberichts, Bezugsdatenberichts, Datenberichts eines neuen Marktteilnehmers, Berichts über die jährlichen Aktivitätsraten oder Berichts zur Klimaneutralität müssen sich auf diesen verlassen können. Er muss zutreffend das darstellen, was er vorgibt darzustellen bzw. was berechtigterweise erwartet werden kann, dass er es darstellt. 
Die Prüfung des Berichts des Anlagenbetreibers muss ein wirksames und verlässliches Mittel zur Unterstützung der Qualitätssicherung und Qualitätskontrolle sein und Informationen liefern, auf deren Grundlage der Anlagenbetreiber seine Emissionsüberwachung und -berichterstattung oder die für die kostenlose Zuteilung relevanten Daten verbessern kann."</t>
  </si>
  <si>
    <t>„Anhand der im Verlauf der Prüfung gesammelten Informationen stellt die Prüfstelle dem Anlagenbetreiber zu jedem geprüften Emissionsbericht, Bezugsdatenbericht, Datenbericht eines neuen Marktteilnehmers oder Bericht über die jährlichen Aktivitätsraten einen Prüfbericht aus."</t>
  </si>
  <si>
    <t>„Der Anlagenbetreiber legt der zuständigen Behörde den Prüfbericht zusammen mit dem betreffenden eigenen Bericht vor."</t>
  </si>
  <si>
    <t xml:space="preserve">Gemäß Artikel 3a der EU-Verordnung über Änderungen der Aktivitätsraten kann der Anlagenbetreiber die Zertifikate zurückerhalten, die gekürzt wurden, weil die Umsetzung der Energieeffizienz-Empfehlungen zum Zeitpunkt der Einreichung des Bezugsdatenberichts noch nicht abgeschlossen war, sofern der Anlagenbetreiber gegenüber der zuständigen Behörde nachweist, dass entweder eine der Ausnahmen gemäß Artikel 22a der EU-Verordnung über die kostenlose Zuteilung zutrifft oder die Umsetzung der Energieeffizienz-Empfehlungen abgeschlossen ist. Bitte bestätigen Sie, dass die Umsetzung dieser ausstehenden Energieeffizienz-Empfehlungen aus Energieaudits oder einem zertifizierten Energiemanagementsystem (EMS) gemäß Artikel 8 der Richtlinie 2012/27/EU (im Folgenden "Energieeffizienzrichtlinie") überprüft wurde (Empfehlungen aus Audits und EMS, die in den ersten vier Jahren des Bezugszeitraums abgegeben wurden. Weitere Hinweise finden Sie in Abschnitt 2.4 der Guidance Documents 4 und 12 (GD4 und GD12)).
HINWEIS: Wenn keine Empfehlungen umgesetzt werden mussten, geben Sie bitte "Nicht zutreffend" als Antwort auf diese Frage an. </t>
  </si>
  <si>
    <t>Bitte bestätigen Sie, dass alle Empfehlungen zur Energieeffizienz aus Energieaudits oder einem zertifizierten Energiemanagementsystem (EMS) gemäß Artikel 8 der Energieeffizienzrichtlinie umgesetzt wurden (Empfehlungen aus Audits oder zertifizierten EMS, die in den ersten vier Jahren des Bezugszeitraums abgegeben wurden). Weitere Hinweise finden Sie in Abschnitt 2.4 der Guidance Documents 4 und 12 (GD4 und GD12).
HINWEIS: Wenn keine Empfehlungen umgesetzt werden mussten, geben Sie bitte „Nicht zutreffend“ als Antwort auf diese Frage an.</t>
  </si>
  <si>
    <t>Im Rahmen der Überprüfung der jährlichen Aktivitätsratenberichte ist die Prüfstelle dafür verantwortlich, die Umsetzung der Energieeffizienz-Empfehlungen zu überprüfen, wenn der Anlagenbetreiber gemäß Artikel 8 der Energieeffizienzrichtlinie Energieaudits oder einem zertifizierten Energiemanagementsystem unterliegt und nach Einreichung des Bezugsdatenberichts noch  Energieeffizienz-Empfehlungen ausstehen.
Die Prüfstelle überprüft auch, ob die Umsetzung der relevanten Empfehlungen, die in den ersten vier Jahren des Bezugszeitraums (2019-2022) ausgesprochen wurden, abgeschlossen ist. Wenn die Umsetzung der relevanten Energieeffizienz-Empfehlungen nicht abgeschlossen ist, bewertet die Prüfstelle, ob eine der Ausnahmen von der Konditionalität zutrifft und ob es weitere Bemerkungen gibt."</t>
  </si>
  <si>
    <t>Angabe von Einzelheiten zu dem Verstoß, unter anderem Art und Umfang des Verstoßes und der davon betroffene Artikel der EU-Verordnung über Änderungen der Aktivitätsraten oder der EU-Verordnung über die kostenlose Zuteilung. Weitere Informationen zur Klassifizierung und Meldung von Nichtkonformitäten finden Sie in den Leitfäden (Guidance Documents) der Europäischen Kommission.</t>
  </si>
  <si>
    <t>Wenn die Empfehlung nicht umgesetzt ist, muss die Prüfstelle für jede Empfehlung, die in den ersten vier Jahren des Bezugszeitraums ausgesprochen wurde, prüfen, ob einer der sechs Ausnahmetypen zutrifft. Bitte geben Sie für jeden Ausnahmetyp die Empfehlung(en) an, auf die er sich bezieht.
Bitte geben Sie unter Ihren Bemerkungen mindestens die folgenden Angaben an:
a) warum die Ausnahme zutrifft,
b) (allgemein) welche Nachweise der Anlagenbetreiber vorgelegt hat (z.B. eidesstattliche Erklärungen, Berechnungen, sonstige Nachweise)
c) alle relevanten Bemerkungen zur Bewertung der Nachweise
Für die zutreffenden Ausnahmen beschreiben Sie bitte auch Folgendes:
- Artikel 22a Absatz 1 Buchstabe a: Angaben zur vom Anlagenbetreiber angegebenen Amortisationszeit und Bestätigung, dass diese mehr als drei Jahre beträgt
- Artikel 22a Absatz 1 Buchstabe b: Bestätigung, dass die Investitionskosten die Schwellenwerte in Artikel 22a Absatz 1 Buchstabe b der EU-Verordnung über die kostenlose Zuteilung überschreiten.
- Artikel 22a Absatz 1 Buchstabe c: Bestätigung, dass während oder nach dem Bezugszeitraum andere Maßnahmen umgesetzt wurden und diese Maßnahmen zu gleichwertigen Treibhausgasemissionsreduktionen geführt haben.
- Artikel 22a Absatz 1 Buchstabe d: Bestätigung, dass sich die Empfehlung nicht auf den industriellen Prozess der Anlage bezieht.
- Artikel 22a Absatz 1 Buchstabe e: Bestätigung, dass die Empfehlungen bestimmte Bedingungen für ihre Umsetzung erfordern: Geben Sie die spezifischen Bedingungen an und bestätigen Sie, dass diese Bedingungen noch nicht eingetreten sind. Wenn eine eidesstattliche Erklärung oder andere Nachweise vorliegen, dass die Empfehlungen umgesetzt werden, sobald bestimmte Bedingungen eintreten, geben Sie dies bitte ebenfalls an.</t>
  </si>
  <si>
    <t>Geben Sie bitte für jede Ausnahme in der ersten Zeile die Bezeichnung der Empfehlung und die Bemerkungen der zweiten Zeile jeder Zelle I# an. Wenn die Empfehlung auch in der obigen Tabelle G angeführt ist, verwenden Sie bitte denselben Titel, um einen Querverweis zu ermöglichen.</t>
  </si>
  <si>
    <t>Eine Methode zur Ergänzung von Datenlücken gemäß Artikel 12 der EU-Verordnung über die kostenlose Zuteilung.</t>
  </si>
  <si>
    <t>Geben Sie unten Details zu den umgesetzten und den noch nicht umgesetzten Energieeffizienz-Empfehlungen, deren Status und Ihre Bemerkungen an.</t>
  </si>
  <si>
    <t>Geben sie unter der Überschrift "Energieeffizienz-Empfehlungen" einen Titel an und beschreiben sie allgemein die Empfehlung aus dem Energieauditbericht oder dem zertifizierten Energiemanagementsystem, wobei Sie für jede relevante Empfehlung einen klaren und nachvollziehbaren Verweis auf den Auditbericht oder das zertifizierte Energiemanagementsystem angeben.
Geben Sie unter "Bemerkungen" alle Details an, die für die Zertifizierungsstelle relevant sein könnten: z.B. Das Berichtsjahr in dem die Umsetzung erfolgte, Bemerkungen zu den überprüften Nachweisen des Anlagenbetreibers (die Art der überprüften Nachweise), ob die Nachweise eindeutig waren, ob die Nachweise des Anlagenbetreibers nicht ausreichend belegten, dass die Umsetzung abgeschlossen war und ob die Nachweise zeigen, dass die Empfehlung noch aussteht.</t>
  </si>
  <si>
    <t>Nicht zutreffend</t>
  </si>
  <si>
    <t>Umgesetzt</t>
  </si>
  <si>
    <t>Dies ist die endgültige (deutsche) Version der Vorlage für den Prüfbericht im Zusammenhang mit der EU-Verordnung über Änderungen der Aktivitätsraten vom 3. Februar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</si>
</sst>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70" x14ac:knownFonts="1">
    <font>
      <sz val="10"/>
      <name val="Arial"/>
    </font>
    <font>
      <sz val="11"/>
      <color indexed="8"/>
      <name val="Calibri"/>
      <family val="2"/>
    </font>
    <font>
      <b/>
      <sz val="10"/>
      <name val="Arial"/>
      <family val="2"/>
    </font>
    <font>
      <i/>
      <sz val="10"/>
      <name val="Arial"/>
      <family val="2"/>
    </font>
    <font>
      <b/>
      <i/>
      <sz val="10"/>
      <name val="Arial"/>
      <family val="2"/>
    </font>
    <font>
      <sz val="10"/>
      <name val="Arial"/>
      <family val="2"/>
    </font>
    <font>
      <b/>
      <sz val="10"/>
      <color indexed="10"/>
      <name val="Arial"/>
      <family val="2"/>
    </font>
    <font>
      <sz val="8"/>
      <name val="Arial"/>
      <family val="2"/>
    </font>
    <font>
      <b/>
      <u/>
      <sz val="10"/>
      <name val="Arial"/>
      <family val="2"/>
    </font>
    <font>
      <sz val="8"/>
      <color indexed="81"/>
      <name val="Tahoma"/>
      <family val="2"/>
    </font>
    <font>
      <b/>
      <sz val="8"/>
      <color indexed="81"/>
      <name val="Tahoma"/>
      <family val="2"/>
    </font>
    <font>
      <sz val="9"/>
      <name val="Arial"/>
      <family val="2"/>
    </font>
    <font>
      <sz val="10"/>
      <color indexed="10"/>
      <name val="Arial"/>
      <family val="2"/>
    </font>
    <font>
      <sz val="10"/>
      <color indexed="10"/>
      <name val="Arial"/>
      <family val="2"/>
    </font>
    <font>
      <b/>
      <sz val="10"/>
      <color indexed="29"/>
      <name val="Arial"/>
      <family val="2"/>
    </font>
    <font>
      <sz val="10"/>
      <color indexed="29"/>
      <name val="Arial"/>
      <family val="2"/>
    </font>
    <font>
      <b/>
      <sz val="10"/>
      <color indexed="60"/>
      <name val="Arial"/>
      <family val="2"/>
    </font>
    <font>
      <i/>
      <sz val="10"/>
      <color indexed="60"/>
      <name val="Arial"/>
      <family val="2"/>
    </font>
    <font>
      <sz val="8"/>
      <name val="Arial"/>
      <family val="2"/>
    </font>
    <font>
      <b/>
      <u/>
      <sz val="12"/>
      <name val="Arial"/>
      <family val="2"/>
    </font>
    <font>
      <sz val="10"/>
      <name val="Arial"/>
      <family val="2"/>
    </font>
    <font>
      <i/>
      <sz val="9"/>
      <name val="Arial"/>
      <family val="2"/>
    </font>
    <font>
      <b/>
      <sz val="10"/>
      <color indexed="18"/>
      <name val="Arial"/>
      <family val="2"/>
    </font>
    <font>
      <sz val="10"/>
      <color indexed="18"/>
      <name val="Arial"/>
      <family val="2"/>
    </font>
    <font>
      <i/>
      <sz val="10"/>
      <color indexed="18"/>
      <name val="Arial"/>
      <family val="2"/>
    </font>
    <font>
      <b/>
      <u/>
      <sz val="10"/>
      <color indexed="18"/>
      <name val="Arial"/>
      <family val="2"/>
    </font>
    <font>
      <b/>
      <u/>
      <sz val="10"/>
      <color indexed="62"/>
      <name val="Arial"/>
      <family val="2"/>
    </font>
    <font>
      <b/>
      <sz val="10"/>
      <color indexed="62"/>
      <name val="Arial"/>
      <family val="2"/>
    </font>
    <font>
      <i/>
      <sz val="10"/>
      <color indexed="62"/>
      <name val="Arial"/>
      <family val="2"/>
    </font>
    <font>
      <b/>
      <sz val="12"/>
      <name val="Arial"/>
      <family val="2"/>
    </font>
    <font>
      <i/>
      <sz val="10"/>
      <color indexed="18"/>
      <name val="Arial"/>
      <family val="2"/>
    </font>
    <font>
      <sz val="10"/>
      <color indexed="18"/>
      <name val="Arial"/>
      <family val="2"/>
    </font>
    <font>
      <b/>
      <sz val="10"/>
      <color indexed="18"/>
      <name val="Arial"/>
      <family val="2"/>
    </font>
    <font>
      <b/>
      <sz val="11"/>
      <name val="Arial"/>
      <family val="2"/>
    </font>
    <font>
      <b/>
      <u/>
      <sz val="11"/>
      <name val="Arial"/>
      <family val="2"/>
    </font>
    <font>
      <u/>
      <sz val="10"/>
      <color indexed="12"/>
      <name val="Arial"/>
      <family val="2"/>
    </font>
    <font>
      <sz val="10"/>
      <name val="Arial"/>
      <family val="2"/>
    </font>
    <font>
      <sz val="8"/>
      <name val="Arial"/>
      <family val="2"/>
    </font>
    <font>
      <b/>
      <sz val="16"/>
      <name val="Arial"/>
      <family val="2"/>
    </font>
    <font>
      <b/>
      <sz val="11"/>
      <color indexed="8"/>
      <name val="Calibri"/>
      <family val="2"/>
    </font>
    <font>
      <b/>
      <sz val="18"/>
      <name val="Arial"/>
      <family val="2"/>
    </font>
    <font>
      <b/>
      <sz val="10"/>
      <color indexed="9"/>
      <name val="Arial"/>
      <family val="2"/>
    </font>
    <font>
      <b/>
      <sz val="20"/>
      <name val="Arial"/>
      <family val="2"/>
    </font>
    <font>
      <b/>
      <i/>
      <sz val="10"/>
      <color indexed="18"/>
      <name val="Arial"/>
      <family val="2"/>
    </font>
    <font>
      <sz val="12"/>
      <name val="Arial"/>
      <family val="2"/>
    </font>
    <font>
      <u/>
      <sz val="12.5"/>
      <color theme="10"/>
      <name val="Arial"/>
      <family val="2"/>
    </font>
    <font>
      <u/>
      <sz val="10"/>
      <color theme="10"/>
      <name val="Arial"/>
      <family val="2"/>
    </font>
    <font>
      <b/>
      <sz val="10"/>
      <color rgb="FFFF0000"/>
      <name val="Arial"/>
      <family val="2"/>
    </font>
    <font>
      <i/>
      <sz val="10"/>
      <color rgb="FF1B22A5"/>
      <name val="Arial"/>
      <family val="2"/>
    </font>
    <font>
      <sz val="10"/>
      <color rgb="FFFF0000"/>
      <name val="Arial"/>
      <family val="2"/>
    </font>
    <font>
      <b/>
      <i/>
      <sz val="10"/>
      <color rgb="FFFF0000"/>
      <name val="Arial"/>
      <family val="2"/>
    </font>
    <font>
      <b/>
      <sz val="8"/>
      <color rgb="FFFF0000"/>
      <name val="Arial"/>
      <family val="2"/>
    </font>
    <font>
      <i/>
      <sz val="10"/>
      <color rgb="FF000080"/>
      <name val="Arial"/>
      <family val="2"/>
    </font>
    <font>
      <b/>
      <sz val="16"/>
      <color rgb="FFFF0000"/>
      <name val="Arial"/>
      <family val="2"/>
    </font>
    <font>
      <b/>
      <i/>
      <u/>
      <sz val="10"/>
      <color indexed="18"/>
      <name val="Arial"/>
      <family val="2"/>
    </font>
    <font>
      <i/>
      <u/>
      <sz val="10"/>
      <color indexed="18"/>
      <name val="Arial"/>
      <family val="2"/>
    </font>
    <font>
      <i/>
      <u/>
      <sz val="10"/>
      <color rgb="FF000080"/>
      <name val="Arial"/>
      <family val="2"/>
    </font>
    <font>
      <b/>
      <i/>
      <u/>
      <sz val="10"/>
      <color indexed="10"/>
      <name val="Arial"/>
      <family val="2"/>
    </font>
    <font>
      <b/>
      <i/>
      <sz val="8"/>
      <color indexed="18"/>
      <name val="Arial"/>
      <family val="2"/>
    </font>
    <font>
      <b/>
      <i/>
      <sz val="10"/>
      <color indexed="10"/>
      <name val="Arial"/>
      <family val="2"/>
    </font>
    <font>
      <b/>
      <i/>
      <u/>
      <sz val="12"/>
      <color rgb="FFFF0000"/>
      <name val="Arial"/>
      <family val="2"/>
    </font>
    <font>
      <sz val="10"/>
      <color rgb="FF000080"/>
      <name val="Arial"/>
      <family val="2"/>
    </font>
    <font>
      <b/>
      <u/>
      <sz val="10"/>
      <color theme="10"/>
      <name val="Arial"/>
      <family val="2"/>
    </font>
    <font>
      <i/>
      <sz val="10"/>
      <color rgb="FFFF0000"/>
      <name val="Arial"/>
      <family val="2"/>
    </font>
    <font>
      <b/>
      <sz val="10"/>
      <color theme="1"/>
      <name val="Arial"/>
      <family val="2"/>
    </font>
    <font>
      <i/>
      <sz val="10"/>
      <color rgb="FF0070C0"/>
      <name val="Arial"/>
      <family val="2"/>
    </font>
    <font>
      <i/>
      <sz val="10"/>
      <color rgb="FF00297A"/>
      <name val="Arial"/>
      <family val="2"/>
    </font>
    <font>
      <sz val="10"/>
      <color rgb="FF002060"/>
      <name val="Arial"/>
      <family val="2"/>
    </font>
    <font>
      <b/>
      <sz val="10"/>
      <color rgb="FF002060"/>
      <name val="Arial"/>
      <family val="2"/>
    </font>
    <font>
      <sz val="10"/>
      <name val="Arial"/>
    </font>
  </fonts>
  <fills count="25">
    <fill>
      <patternFill patternType="none"/>
    </fill>
    <fill>
      <patternFill patternType="gray125"/>
    </fill>
    <fill>
      <patternFill patternType="solid">
        <fgColor indexed="43"/>
        <bgColor indexed="64"/>
      </patternFill>
    </fill>
    <fill>
      <patternFill patternType="solid">
        <fgColor indexed="57"/>
        <bgColor indexed="64"/>
      </patternFill>
    </fill>
    <fill>
      <patternFill patternType="solid">
        <fgColor indexed="42"/>
        <bgColor indexed="64"/>
      </patternFill>
    </fill>
    <fill>
      <patternFill patternType="solid">
        <fgColor indexed="44"/>
        <bgColor indexed="64"/>
      </patternFill>
    </fill>
    <fill>
      <patternFill patternType="solid">
        <fgColor indexed="22"/>
        <bgColor indexed="64"/>
      </patternFill>
    </fill>
    <fill>
      <patternFill patternType="solid">
        <fgColor indexed="51"/>
        <bgColor indexed="64"/>
      </patternFill>
    </fill>
    <fill>
      <patternFill patternType="solid">
        <fgColor indexed="9"/>
        <bgColor indexed="64"/>
      </patternFill>
    </fill>
    <fill>
      <patternFill patternType="solid">
        <fgColor indexed="31"/>
        <bgColor indexed="64"/>
      </patternFill>
    </fill>
    <fill>
      <patternFill patternType="solid">
        <fgColor indexed="12"/>
        <bgColor indexed="64"/>
      </patternFill>
    </fill>
    <fill>
      <patternFill patternType="solid">
        <fgColor indexed="27"/>
        <bgColor indexed="64"/>
      </patternFill>
    </fill>
    <fill>
      <patternFill patternType="solid">
        <fgColor theme="0"/>
        <bgColor indexed="64"/>
      </patternFill>
    </fill>
    <fill>
      <patternFill patternType="solid">
        <fgColor rgb="FFCCFFCC"/>
        <bgColor indexed="64"/>
      </patternFill>
    </fill>
    <fill>
      <patternFill patternType="solid">
        <fgColor rgb="FFFFFFCC"/>
        <bgColor indexed="64"/>
      </patternFill>
    </fill>
    <fill>
      <patternFill patternType="solid">
        <fgColor theme="0" tint="-0.14999847407452621"/>
        <bgColor indexed="64"/>
      </patternFill>
    </fill>
    <fill>
      <patternFill patternType="solid">
        <fgColor rgb="FFCCFFFF"/>
        <bgColor indexed="64"/>
      </patternFill>
    </fill>
    <fill>
      <patternFill patternType="solid">
        <fgColor rgb="FFCCCCFF"/>
        <bgColor indexed="64"/>
      </patternFill>
    </fill>
    <fill>
      <patternFill patternType="solid">
        <fgColor rgb="FFFFC000"/>
        <bgColor indexed="64"/>
      </patternFill>
    </fill>
    <fill>
      <patternFill patternType="solid">
        <fgColor theme="3" tint="0.79998168889431442"/>
        <bgColor indexed="64"/>
      </patternFill>
    </fill>
    <fill>
      <patternFill patternType="solid">
        <fgColor theme="0" tint="-0.249977111117893"/>
        <bgColor indexed="64"/>
      </patternFill>
    </fill>
    <fill>
      <patternFill patternType="solid">
        <fgColor rgb="FFFF66FF"/>
        <bgColor indexed="64"/>
      </patternFill>
    </fill>
    <fill>
      <patternFill patternType="solid">
        <fgColor rgb="FFFFFF00"/>
        <bgColor indexed="64"/>
      </patternFill>
    </fill>
    <fill>
      <patternFill patternType="solid">
        <fgColor rgb="FFBCB7DE"/>
        <bgColor indexed="64"/>
      </patternFill>
    </fill>
    <fill>
      <patternFill patternType="solid">
        <fgColor rgb="FFFFFFFF"/>
        <bgColor indexed="64"/>
      </patternFill>
    </fill>
  </fills>
  <borders count="88">
    <border>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right/>
      <top style="medium">
        <color indexed="64"/>
      </top>
      <bottom/>
      <diagonal/>
    </border>
    <border>
      <left/>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right/>
      <top style="thin">
        <color indexed="64"/>
      </top>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medium">
        <color indexed="64"/>
      </bottom>
      <diagonal/>
    </border>
    <border>
      <left style="thin">
        <color indexed="64"/>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s>
  <cellStyleXfs count="7">
    <xf numFmtId="0" fontId="0" fillId="0" borderId="0"/>
    <xf numFmtId="0" fontId="45" fillId="0" borderId="0" applyNumberFormat="0" applyFill="0" applyBorder="0" applyAlignment="0" applyProtection="0">
      <alignment vertical="top"/>
      <protection locked="0"/>
    </xf>
    <xf numFmtId="43" fontId="36" fillId="0" borderId="0" applyFont="0" applyFill="0" applyBorder="0" applyAlignment="0" applyProtection="0"/>
    <xf numFmtId="0" fontId="1" fillId="0" borderId="0"/>
    <xf numFmtId="43" fontId="5" fillId="0" borderId="0" applyFont="0" applyFill="0" applyBorder="0" applyAlignment="0" applyProtection="0"/>
    <xf numFmtId="0" fontId="69" fillId="0" borderId="0"/>
    <xf numFmtId="0" fontId="45" fillId="0" borderId="0" applyNumberFormat="0" applyFill="0" applyBorder="0" applyAlignment="0" applyProtection="0">
      <alignment vertical="top"/>
      <protection locked="0"/>
    </xf>
  </cellStyleXfs>
  <cellXfs count="612">
    <xf numFmtId="0" fontId="0" fillId="0" borderId="0" xfId="0"/>
    <xf numFmtId="0" fontId="35" fillId="0" borderId="2" xfId="1" applyFont="1" applyBorder="1" applyAlignment="1" applyProtection="1">
      <alignment vertical="top"/>
    </xf>
    <xf numFmtId="0" fontId="2" fillId="0" borderId="0" xfId="0" applyFont="1"/>
    <xf numFmtId="0" fontId="0" fillId="0" borderId="3" xfId="0" applyBorder="1"/>
    <xf numFmtId="0" fontId="0" fillId="2" borderId="4" xfId="0" applyFill="1" applyBorder="1"/>
    <xf numFmtId="0" fontId="0" fillId="0" borderId="5" xfId="0" applyBorder="1"/>
    <xf numFmtId="14" fontId="0" fillId="3" borderId="6" xfId="0" applyNumberFormat="1" applyFill="1" applyBorder="1" applyAlignment="1">
      <alignment horizontal="left"/>
    </xf>
    <xf numFmtId="0" fontId="0" fillId="4" borderId="7" xfId="0" applyFill="1" applyBorder="1"/>
    <xf numFmtId="0" fontId="0" fillId="4" borderId="8" xfId="0" applyFill="1" applyBorder="1"/>
    <xf numFmtId="0" fontId="0" fillId="4" borderId="9" xfId="0" applyFill="1" applyBorder="1"/>
    <xf numFmtId="0" fontId="0" fillId="0" borderId="10" xfId="0" applyBorder="1"/>
    <xf numFmtId="0" fontId="0" fillId="5" borderId="11" xfId="0" applyFill="1" applyBorder="1"/>
    <xf numFmtId="0" fontId="0" fillId="0" borderId="12" xfId="0" applyBorder="1"/>
    <xf numFmtId="0" fontId="0" fillId="6" borderId="13" xfId="0" applyFill="1" applyBorder="1"/>
    <xf numFmtId="0" fontId="0" fillId="7" borderId="0" xfId="0" applyFill="1"/>
    <xf numFmtId="0" fontId="2" fillId="0" borderId="14" xfId="0" applyFont="1" applyBorder="1"/>
    <xf numFmtId="0" fontId="2" fillId="0" borderId="15" xfId="0" applyFont="1" applyBorder="1"/>
    <xf numFmtId="0" fontId="0" fillId="0" borderId="16" xfId="0" applyBorder="1"/>
    <xf numFmtId="0" fontId="0" fillId="4" borderId="18" xfId="0" applyFill="1" applyBorder="1"/>
    <xf numFmtId="0" fontId="0" fillId="4" borderId="19" xfId="0" applyFill="1" applyBorder="1"/>
    <xf numFmtId="14" fontId="0" fillId="3" borderId="20" xfId="0" applyNumberFormat="1" applyFill="1" applyBorder="1" applyAlignment="1">
      <alignment horizontal="center"/>
    </xf>
    <xf numFmtId="0" fontId="0" fillId="4" borderId="21" xfId="0" applyFill="1" applyBorder="1"/>
    <xf numFmtId="0" fontId="0" fillId="4" borderId="22" xfId="0" applyFill="1" applyBorder="1"/>
    <xf numFmtId="14" fontId="0" fillId="3" borderId="23" xfId="0" applyNumberFormat="1" applyFill="1" applyBorder="1" applyAlignment="1">
      <alignment horizontal="center"/>
    </xf>
    <xf numFmtId="0" fontId="0" fillId="4" borderId="24" xfId="0" applyFill="1" applyBorder="1"/>
    <xf numFmtId="0" fontId="0" fillId="4" borderId="25" xfId="0" applyFill="1" applyBorder="1"/>
    <xf numFmtId="0" fontId="0" fillId="5" borderId="0" xfId="0" applyFill="1"/>
    <xf numFmtId="0" fontId="5" fillId="6" borderId="0" xfId="0" applyFont="1" applyFill="1" applyAlignment="1">
      <alignment horizontal="left" vertical="top" wrapText="1"/>
    </xf>
    <xf numFmtId="0" fontId="46" fillId="0" borderId="26" xfId="1" applyFont="1" applyBorder="1" applyAlignment="1" applyProtection="1">
      <alignment vertical="top" wrapText="1"/>
    </xf>
    <xf numFmtId="0" fontId="5" fillId="7" borderId="0" xfId="0" applyFont="1" applyFill="1"/>
    <xf numFmtId="0" fontId="40" fillId="0" borderId="0" xfId="0" applyFont="1"/>
    <xf numFmtId="0" fontId="5" fillId="0" borderId="0" xfId="0" applyFont="1"/>
    <xf numFmtId="0" fontId="8" fillId="0" borderId="17" xfId="0" applyFont="1" applyBorder="1" applyAlignment="1">
      <alignment vertical="top" wrapText="1"/>
    </xf>
    <xf numFmtId="0" fontId="3" fillId="9" borderId="20" xfId="0" applyFont="1" applyFill="1" applyBorder="1" applyAlignment="1">
      <alignment horizontal="justify"/>
    </xf>
    <xf numFmtId="0" fontId="12" fillId="9" borderId="20" xfId="0" applyFont="1" applyFill="1" applyBorder="1" applyAlignment="1">
      <alignment vertical="top" wrapText="1"/>
    </xf>
    <xf numFmtId="0" fontId="5" fillId="9" borderId="20" xfId="0" applyFont="1" applyFill="1" applyBorder="1" applyAlignment="1">
      <alignment vertical="top" wrapText="1"/>
    </xf>
    <xf numFmtId="0" fontId="5" fillId="9" borderId="20" xfId="0" applyFont="1" applyFill="1" applyBorder="1" applyAlignment="1">
      <alignment horizontal="justify"/>
    </xf>
    <xf numFmtId="0" fontId="5" fillId="9" borderId="23" xfId="0" applyFont="1" applyFill="1" applyBorder="1" applyAlignment="1">
      <alignment horizontal="justify"/>
    </xf>
    <xf numFmtId="0" fontId="3" fillId="0" borderId="0" xfId="0" applyFont="1"/>
    <xf numFmtId="0" fontId="0" fillId="4" borderId="0" xfId="0" applyFill="1"/>
    <xf numFmtId="0" fontId="5" fillId="4" borderId="0" xfId="0" applyFont="1" applyFill="1"/>
    <xf numFmtId="0" fontId="5" fillId="4" borderId="0" xfId="0" applyFont="1" applyFill="1" applyAlignment="1">
      <alignment vertical="top" wrapText="1"/>
    </xf>
    <xf numFmtId="0" fontId="5" fillId="13" borderId="0" xfId="0" quotePrefix="1" applyFont="1" applyFill="1"/>
    <xf numFmtId="0" fontId="5" fillId="13" borderId="0" xfId="0" applyFont="1" applyFill="1"/>
    <xf numFmtId="0" fontId="26" fillId="0" borderId="0" xfId="0" applyFont="1" applyAlignment="1">
      <alignment vertical="top" wrapText="1"/>
    </xf>
    <xf numFmtId="0" fontId="0" fillId="0" borderId="0" xfId="0" applyAlignment="1">
      <alignment vertical="top"/>
    </xf>
    <xf numFmtId="0" fontId="27" fillId="0" borderId="0" xfId="0" applyFont="1" applyAlignment="1">
      <alignment vertical="top" wrapText="1"/>
    </xf>
    <xf numFmtId="0" fontId="6" fillId="0" borderId="0" xfId="0" applyFont="1" applyAlignment="1">
      <alignment vertical="top" wrapText="1"/>
    </xf>
    <xf numFmtId="0" fontId="5" fillId="0" borderId="0" xfId="0" applyFont="1" applyAlignment="1">
      <alignment vertical="top" wrapText="1"/>
    </xf>
    <xf numFmtId="0" fontId="4" fillId="0" borderId="2" xfId="0" applyFont="1" applyBorder="1" applyAlignment="1">
      <alignment vertical="top" wrapText="1"/>
    </xf>
    <xf numFmtId="0" fontId="4" fillId="0" borderId="26" xfId="0" applyFont="1" applyBorder="1" applyAlignment="1">
      <alignment vertical="top" wrapText="1"/>
    </xf>
    <xf numFmtId="0" fontId="2" fillId="0" borderId="0" xfId="0" applyFont="1" applyAlignment="1">
      <alignment vertical="top"/>
    </xf>
    <xf numFmtId="0" fontId="27" fillId="8" borderId="0" xfId="0" applyFont="1" applyFill="1" applyAlignment="1">
      <alignment vertical="top" wrapText="1"/>
    </xf>
    <xf numFmtId="0" fontId="13" fillId="0" borderId="0" xfId="0" applyFont="1" applyAlignment="1">
      <alignment vertical="top"/>
    </xf>
    <xf numFmtId="0" fontId="12" fillId="0" borderId="0" xfId="0" applyFont="1" applyAlignment="1">
      <alignment vertical="top"/>
    </xf>
    <xf numFmtId="0" fontId="16" fillId="0" borderId="0" xfId="0" applyFont="1" applyAlignment="1">
      <alignment vertical="top" wrapText="1"/>
    </xf>
    <xf numFmtId="0" fontId="2" fillId="0" borderId="0" xfId="0" applyFont="1" applyAlignment="1">
      <alignment vertical="top" wrapText="1"/>
    </xf>
    <xf numFmtId="0" fontId="2" fillId="0" borderId="32" xfId="0" applyFont="1" applyBorder="1" applyAlignment="1">
      <alignment vertical="top" wrapText="1"/>
    </xf>
    <xf numFmtId="0" fontId="2" fillId="0" borderId="34" xfId="0" applyFont="1" applyBorder="1" applyAlignment="1">
      <alignment vertical="top" wrapText="1"/>
    </xf>
    <xf numFmtId="0" fontId="5" fillId="0" borderId="35" xfId="0" applyFont="1" applyBorder="1" applyAlignment="1">
      <alignment vertical="top" wrapText="1"/>
    </xf>
    <xf numFmtId="0" fontId="5" fillId="0" borderId="35" xfId="0" quotePrefix="1" applyFont="1" applyBorder="1" applyAlignment="1">
      <alignment vertical="top" wrapText="1"/>
    </xf>
    <xf numFmtId="0" fontId="2" fillId="0" borderId="36" xfId="0" applyFont="1" applyBorder="1" applyAlignment="1">
      <alignment vertical="top" wrapText="1"/>
    </xf>
    <xf numFmtId="0" fontId="5" fillId="0" borderId="37" xfId="0" applyFont="1" applyBorder="1" applyAlignment="1">
      <alignment vertical="top" wrapText="1"/>
    </xf>
    <xf numFmtId="0" fontId="8" fillId="0" borderId="38" xfId="0" applyFont="1" applyBorder="1" applyAlignment="1">
      <alignment vertical="top" wrapText="1"/>
    </xf>
    <xf numFmtId="0" fontId="8" fillId="0" borderId="39" xfId="0" applyFont="1" applyBorder="1" applyAlignment="1">
      <alignment vertical="top" wrapText="1"/>
    </xf>
    <xf numFmtId="0" fontId="0" fillId="0" borderId="0" xfId="0" applyAlignment="1">
      <alignment vertical="top" wrapText="1"/>
    </xf>
    <xf numFmtId="0" fontId="17" fillId="0" borderId="0" xfId="0" applyFont="1" applyAlignment="1">
      <alignment vertical="top" wrapText="1"/>
    </xf>
    <xf numFmtId="0" fontId="4" fillId="0" borderId="0" xfId="0" applyFont="1" applyAlignment="1">
      <alignment vertical="top" wrapText="1"/>
    </xf>
    <xf numFmtId="0" fontId="4" fillId="0" borderId="1" xfId="0" applyFont="1" applyBorder="1" applyAlignment="1">
      <alignment vertical="top" wrapText="1"/>
    </xf>
    <xf numFmtId="0" fontId="5" fillId="0" borderId="0" xfId="0" applyFont="1" applyAlignment="1">
      <alignment vertical="top"/>
    </xf>
    <xf numFmtId="0" fontId="2" fillId="0" borderId="40" xfId="0" applyFont="1" applyBorder="1" applyAlignment="1">
      <alignment vertical="top"/>
    </xf>
    <xf numFmtId="0" fontId="20" fillId="0" borderId="0" xfId="0" applyFont="1" applyAlignment="1">
      <alignment vertical="top" wrapText="1"/>
    </xf>
    <xf numFmtId="0" fontId="2" fillId="0" borderId="26" xfId="0" applyFont="1" applyBorder="1" applyAlignment="1">
      <alignment vertical="top" wrapText="1"/>
    </xf>
    <xf numFmtId="0" fontId="24" fillId="0" borderId="0" xfId="0" applyFont="1" applyAlignment="1">
      <alignment vertical="top" wrapText="1"/>
    </xf>
    <xf numFmtId="0" fontId="7" fillId="0" borderId="0" xfId="0" applyFont="1" applyAlignment="1">
      <alignment vertical="top"/>
    </xf>
    <xf numFmtId="0" fontId="23" fillId="0" borderId="0" xfId="0" applyFont="1" applyAlignment="1">
      <alignment vertical="top" wrapText="1"/>
    </xf>
    <xf numFmtId="2" fontId="24" fillId="0" borderId="0" xfId="0" applyNumberFormat="1" applyFont="1" applyAlignment="1">
      <alignment horizontal="left" vertical="top" wrapText="1"/>
    </xf>
    <xf numFmtId="0" fontId="47" fillId="0" borderId="0" xfId="0" applyFont="1" applyAlignment="1">
      <alignment vertical="top" wrapText="1"/>
    </xf>
    <xf numFmtId="0" fontId="15" fillId="0" borderId="0" xfId="0" applyFont="1" applyAlignment="1">
      <alignment vertical="top"/>
    </xf>
    <xf numFmtId="0" fontId="19" fillId="0" borderId="0" xfId="0" applyFont="1" applyAlignment="1">
      <alignment vertical="top"/>
    </xf>
    <xf numFmtId="0" fontId="2" fillId="0" borderId="29" xfId="0" applyFont="1" applyBorder="1" applyAlignment="1">
      <alignment vertical="top" wrapText="1"/>
    </xf>
    <xf numFmtId="0" fontId="2" fillId="0" borderId="30" xfId="0" applyFont="1" applyBorder="1" applyAlignment="1">
      <alignment vertical="top" wrapText="1"/>
    </xf>
    <xf numFmtId="0" fontId="2" fillId="0" borderId="31" xfId="0" applyFont="1" applyBorder="1" applyAlignment="1">
      <alignment vertical="top" wrapText="1"/>
    </xf>
    <xf numFmtId="0" fontId="0" fillId="14" borderId="1" xfId="0" applyFill="1" applyBorder="1" applyAlignment="1">
      <alignment vertical="top"/>
    </xf>
    <xf numFmtId="0" fontId="0" fillId="9" borderId="41" xfId="0" applyFill="1" applyBorder="1" applyAlignment="1">
      <alignment vertical="top"/>
    </xf>
    <xf numFmtId="0" fontId="2" fillId="12" borderId="32" xfId="0" applyFont="1" applyFill="1" applyBorder="1" applyAlignment="1">
      <alignment horizontal="centerContinuous" vertical="top"/>
    </xf>
    <xf numFmtId="0" fontId="2" fillId="12" borderId="34" xfId="0" applyFont="1" applyFill="1" applyBorder="1" applyAlignment="1">
      <alignment vertical="top"/>
    </xf>
    <xf numFmtId="0" fontId="2" fillId="12" borderId="0" xfId="0" applyFont="1" applyFill="1" applyAlignment="1">
      <alignment horizontal="justify" vertical="top"/>
    </xf>
    <xf numFmtId="0" fontId="2" fillId="12" borderId="35" xfId="0" applyFont="1" applyFill="1" applyBorder="1" applyAlignment="1">
      <alignment horizontal="justify" vertical="top"/>
    </xf>
    <xf numFmtId="0" fontId="0" fillId="12" borderId="0" xfId="0" applyFill="1" applyAlignment="1">
      <alignment horizontal="justify" vertical="top" wrapText="1"/>
    </xf>
    <xf numFmtId="0" fontId="2" fillId="12" borderId="32" xfId="0" applyFont="1" applyFill="1" applyBorder="1" applyAlignment="1">
      <alignment horizontal="left" vertical="top"/>
    </xf>
    <xf numFmtId="0" fontId="2" fillId="12" borderId="34" xfId="0" applyFont="1" applyFill="1" applyBorder="1" applyAlignment="1">
      <alignment horizontal="left" vertical="top"/>
    </xf>
    <xf numFmtId="0" fontId="2" fillId="12" borderId="36" xfId="0" applyFont="1" applyFill="1" applyBorder="1" applyAlignment="1">
      <alignment horizontal="left" vertical="top"/>
    </xf>
    <xf numFmtId="0" fontId="2" fillId="6" borderId="32" xfId="0" applyFont="1" applyFill="1" applyBorder="1" applyAlignment="1">
      <alignment horizontal="left" vertical="top"/>
    </xf>
    <xf numFmtId="0" fontId="2" fillId="6" borderId="34" xfId="0" applyFont="1" applyFill="1" applyBorder="1" applyAlignment="1">
      <alignment horizontal="left" vertical="top"/>
    </xf>
    <xf numFmtId="0" fontId="2" fillId="6" borderId="36" xfId="0" applyFont="1" applyFill="1" applyBorder="1" applyAlignment="1">
      <alignment horizontal="left" vertical="top"/>
    </xf>
    <xf numFmtId="0" fontId="5" fillId="0" borderId="35" xfId="0" applyFont="1" applyBorder="1" applyAlignment="1">
      <alignment horizontal="left" vertical="top" wrapText="1"/>
    </xf>
    <xf numFmtId="0" fontId="12" fillId="0" borderId="0" xfId="0" applyFont="1" applyAlignment="1">
      <alignment vertical="top" wrapText="1"/>
    </xf>
    <xf numFmtId="0" fontId="39" fillId="0" borderId="43" xfId="3" applyFont="1" applyBorder="1" applyAlignment="1">
      <alignment vertical="top"/>
    </xf>
    <xf numFmtId="0" fontId="43" fillId="0" borderId="34" xfId="0" applyFont="1" applyBorder="1" applyAlignment="1">
      <alignment vertical="top" wrapText="1"/>
    </xf>
    <xf numFmtId="0" fontId="2" fillId="0" borderId="44" xfId="0" applyFont="1" applyBorder="1" applyAlignment="1">
      <alignment vertical="top"/>
    </xf>
    <xf numFmtId="0" fontId="24" fillId="0" borderId="0" xfId="0" applyFont="1" applyAlignment="1">
      <alignment horizontal="left" vertical="top" wrapText="1"/>
    </xf>
    <xf numFmtId="0" fontId="2" fillId="12" borderId="0" xfId="0" applyFont="1" applyFill="1" applyAlignment="1">
      <alignment vertical="top"/>
    </xf>
    <xf numFmtId="0" fontId="0" fillId="12" borderId="0" xfId="0" applyFill="1" applyAlignment="1">
      <alignment vertical="top"/>
    </xf>
    <xf numFmtId="0" fontId="5" fillId="12" borderId="30" xfId="0" applyFont="1" applyFill="1" applyBorder="1" applyAlignment="1">
      <alignment horizontal="left" vertical="top" wrapText="1"/>
    </xf>
    <xf numFmtId="0" fontId="5" fillId="4" borderId="21" xfId="0" applyFont="1" applyFill="1" applyBorder="1"/>
    <xf numFmtId="0" fontId="16" fillId="0" borderId="34" xfId="0" applyFont="1" applyBorder="1" applyAlignment="1">
      <alignment vertical="top" wrapText="1"/>
    </xf>
    <xf numFmtId="0" fontId="14" fillId="0" borderId="34" xfId="0" applyFont="1" applyBorder="1" applyAlignment="1">
      <alignment vertical="top" wrapText="1"/>
    </xf>
    <xf numFmtId="0" fontId="14" fillId="0" borderId="0" xfId="0" applyFont="1" applyAlignment="1">
      <alignment vertical="top" wrapText="1"/>
    </xf>
    <xf numFmtId="0" fontId="6" fillId="0" borderId="34" xfId="0" applyFont="1" applyBorder="1" applyAlignment="1">
      <alignment vertical="top" wrapText="1"/>
    </xf>
    <xf numFmtId="0" fontId="32" fillId="0" borderId="0" xfId="0" applyFont="1" applyAlignment="1">
      <alignment vertical="top" wrapText="1"/>
    </xf>
    <xf numFmtId="0" fontId="5" fillId="18" borderId="0" xfId="0" applyFont="1" applyFill="1"/>
    <xf numFmtId="0" fontId="0" fillId="18" borderId="0" xfId="0" applyFill="1"/>
    <xf numFmtId="0" fontId="0" fillId="13" borderId="0" xfId="0" applyFill="1"/>
    <xf numFmtId="0" fontId="2" fillId="0" borderId="1" xfId="0" applyFont="1" applyBorder="1" applyAlignment="1">
      <alignment vertical="top" wrapText="1"/>
    </xf>
    <xf numFmtId="0" fontId="5" fillId="15" borderId="42" xfId="0" applyFont="1" applyFill="1" applyBorder="1" applyAlignment="1">
      <alignment horizontal="left" vertical="top" wrapText="1"/>
    </xf>
    <xf numFmtId="0" fontId="5" fillId="0" borderId="42" xfId="0" applyFont="1" applyBorder="1" applyAlignment="1">
      <alignment vertical="top"/>
    </xf>
    <xf numFmtId="0" fontId="4" fillId="0" borderId="42" xfId="0" applyFont="1" applyBorder="1" applyAlignment="1">
      <alignment horizontal="center" vertical="top"/>
    </xf>
    <xf numFmtId="0" fontId="5" fillId="0" borderId="42" xfId="0" applyFont="1" applyBorder="1" applyAlignment="1">
      <alignment horizontal="center" vertical="top"/>
    </xf>
    <xf numFmtId="0" fontId="2" fillId="0" borderId="42" xfId="0" applyFont="1" applyBorder="1" applyAlignment="1">
      <alignment horizontal="center" vertical="top"/>
    </xf>
    <xf numFmtId="0" fontId="43" fillId="0" borderId="34" xfId="0" applyFont="1" applyBorder="1" applyAlignment="1">
      <alignment horizontal="left" vertical="top" wrapText="1"/>
    </xf>
    <xf numFmtId="0" fontId="5" fillId="0" borderId="33" xfId="0" applyFont="1" applyBorder="1" applyAlignment="1">
      <alignment horizontal="left" vertical="top" wrapText="1"/>
    </xf>
    <xf numFmtId="0" fontId="5" fillId="0" borderId="37" xfId="0" applyFont="1" applyBorder="1" applyAlignment="1">
      <alignment horizontal="left" vertical="top" wrapText="1"/>
    </xf>
    <xf numFmtId="0" fontId="3" fillId="14" borderId="29" xfId="0" applyFont="1" applyFill="1" applyBorder="1" applyAlignment="1" applyProtection="1">
      <alignment horizontal="left" vertical="top" wrapText="1"/>
      <protection locked="0"/>
    </xf>
    <xf numFmtId="0" fontId="3" fillId="14" borderId="30" xfId="0" applyFont="1" applyFill="1" applyBorder="1" applyAlignment="1" applyProtection="1">
      <alignment horizontal="left" vertical="top" wrapText="1"/>
      <protection locked="0"/>
    </xf>
    <xf numFmtId="0" fontId="5" fillId="14" borderId="30" xfId="0" applyFont="1" applyFill="1" applyBorder="1" applyAlignment="1" applyProtection="1">
      <alignment horizontal="left" vertical="top" wrapText="1"/>
      <protection locked="0"/>
    </xf>
    <xf numFmtId="0" fontId="20" fillId="14" borderId="30" xfId="0" applyFont="1" applyFill="1" applyBorder="1" applyAlignment="1" applyProtection="1">
      <alignment horizontal="left" vertical="top" wrapText="1"/>
      <protection locked="0"/>
    </xf>
    <xf numFmtId="14" fontId="5" fillId="14" borderId="30" xfId="0" applyNumberFormat="1" applyFont="1" applyFill="1" applyBorder="1" applyAlignment="1" applyProtection="1">
      <alignment horizontal="left" vertical="top" wrapText="1"/>
      <protection locked="0"/>
    </xf>
    <xf numFmtId="0" fontId="3" fillId="14" borderId="31" xfId="0" applyFont="1" applyFill="1" applyBorder="1" applyAlignment="1" applyProtection="1">
      <alignment horizontal="left" vertical="top" wrapText="1"/>
      <protection locked="0"/>
    </xf>
    <xf numFmtId="0" fontId="3" fillId="14" borderId="45" xfId="0" applyFont="1" applyFill="1" applyBorder="1" applyAlignment="1" applyProtection="1">
      <alignment horizontal="left" vertical="top" wrapText="1"/>
      <protection locked="0"/>
    </xf>
    <xf numFmtId="0" fontId="20" fillId="14" borderId="31" xfId="0" applyFont="1" applyFill="1" applyBorder="1" applyAlignment="1" applyProtection="1">
      <alignment horizontal="left" vertical="top"/>
      <protection locked="0"/>
    </xf>
    <xf numFmtId="0" fontId="20" fillId="14" borderId="30" xfId="0" applyFont="1" applyFill="1" applyBorder="1" applyAlignment="1" applyProtection="1">
      <alignment horizontal="left" vertical="top"/>
      <protection locked="0"/>
    </xf>
    <xf numFmtId="0" fontId="20" fillId="14" borderId="30" xfId="0" applyFont="1" applyFill="1" applyBorder="1" applyAlignment="1" applyProtection="1">
      <alignment vertical="top"/>
      <protection locked="0"/>
    </xf>
    <xf numFmtId="0" fontId="5" fillId="14" borderId="30" xfId="0" applyFont="1" applyFill="1" applyBorder="1" applyAlignment="1" applyProtection="1">
      <alignment vertical="top" wrapText="1"/>
      <protection locked="0"/>
    </xf>
    <xf numFmtId="0" fontId="20" fillId="14" borderId="45" xfId="0" applyFont="1" applyFill="1" applyBorder="1" applyAlignment="1" applyProtection="1">
      <alignment vertical="top"/>
      <protection locked="0"/>
    </xf>
    <xf numFmtId="0" fontId="21" fillId="14" borderId="30" xfId="0" applyFont="1" applyFill="1" applyBorder="1" applyAlignment="1" applyProtection="1">
      <alignment vertical="top" wrapText="1"/>
      <protection locked="0"/>
    </xf>
    <xf numFmtId="0" fontId="5" fillId="14" borderId="46" xfId="0" quotePrefix="1" applyFont="1" applyFill="1" applyBorder="1" applyAlignment="1" applyProtection="1">
      <alignment vertical="top" wrapText="1"/>
      <protection locked="0"/>
    </xf>
    <xf numFmtId="0" fontId="5" fillId="14" borderId="46" xfId="0" quotePrefix="1" applyFont="1" applyFill="1" applyBorder="1" applyAlignment="1" applyProtection="1">
      <alignment horizontal="left" vertical="top" wrapText="1" indent="1"/>
      <protection locked="0"/>
    </xf>
    <xf numFmtId="0" fontId="20" fillId="14" borderId="29" xfId="0" applyFont="1" applyFill="1" applyBorder="1" applyAlignment="1" applyProtection="1">
      <alignment vertical="top" wrapText="1"/>
      <protection locked="0"/>
    </xf>
    <xf numFmtId="0" fontId="20" fillId="14" borderId="30" xfId="0" applyFont="1" applyFill="1" applyBorder="1" applyAlignment="1" applyProtection="1">
      <alignment vertical="top" wrapText="1"/>
      <protection locked="0"/>
    </xf>
    <xf numFmtId="0" fontId="20" fillId="14" borderId="31" xfId="0" applyFont="1" applyFill="1" applyBorder="1" applyAlignment="1" applyProtection="1">
      <alignment vertical="top" wrapText="1"/>
      <protection locked="0"/>
    </xf>
    <xf numFmtId="0" fontId="3" fillId="14" borderId="29" xfId="0" applyFont="1" applyFill="1" applyBorder="1" applyAlignment="1" applyProtection="1">
      <alignment vertical="top" wrapText="1"/>
      <protection locked="0"/>
    </xf>
    <xf numFmtId="0" fontId="3" fillId="14" borderId="30" xfId="0" applyFont="1" applyFill="1" applyBorder="1" applyAlignment="1" applyProtection="1">
      <alignment vertical="top" wrapText="1"/>
      <protection locked="0"/>
    </xf>
    <xf numFmtId="0" fontId="3" fillId="14" borderId="31" xfId="0" applyFont="1" applyFill="1" applyBorder="1" applyAlignment="1" applyProtection="1">
      <alignment vertical="top" wrapText="1"/>
      <protection locked="0"/>
    </xf>
    <xf numFmtId="14" fontId="3" fillId="14" borderId="30" xfId="0" applyNumberFormat="1" applyFont="1" applyFill="1" applyBorder="1" applyAlignment="1" applyProtection="1">
      <alignment horizontal="left" vertical="top" wrapText="1"/>
      <protection locked="0"/>
    </xf>
    <xf numFmtId="0" fontId="5" fillId="14" borderId="30" xfId="0" applyFont="1" applyFill="1" applyBorder="1" applyAlignment="1" applyProtection="1">
      <alignment vertical="top"/>
      <protection locked="0"/>
    </xf>
    <xf numFmtId="0" fontId="5" fillId="14" borderId="47" xfId="0" applyFont="1" applyFill="1" applyBorder="1" applyAlignment="1" applyProtection="1">
      <alignment vertical="top" wrapText="1"/>
      <protection locked="0"/>
    </xf>
    <xf numFmtId="0" fontId="5" fillId="14" borderId="40" xfId="0" applyFont="1" applyFill="1" applyBorder="1" applyAlignment="1" applyProtection="1">
      <alignment vertical="top" wrapText="1"/>
      <protection locked="0"/>
    </xf>
    <xf numFmtId="0" fontId="5" fillId="14" borderId="44" xfId="0" applyFont="1" applyFill="1" applyBorder="1" applyAlignment="1" applyProtection="1">
      <alignment vertical="top" wrapText="1"/>
      <protection locked="0"/>
    </xf>
    <xf numFmtId="0" fontId="5" fillId="14" borderId="47" xfId="0" applyFont="1" applyFill="1" applyBorder="1" applyAlignment="1" applyProtection="1">
      <alignment horizontal="left" vertical="top"/>
      <protection locked="0"/>
    </xf>
    <xf numFmtId="0" fontId="5" fillId="14" borderId="40" xfId="0" applyFont="1" applyFill="1" applyBorder="1" applyAlignment="1" applyProtection="1">
      <alignment horizontal="left" vertical="top"/>
      <protection locked="0"/>
    </xf>
    <xf numFmtId="0" fontId="3" fillId="14" borderId="35" xfId="0" applyFont="1" applyFill="1" applyBorder="1" applyAlignment="1" applyProtection="1">
      <alignment vertical="top" wrapText="1"/>
      <protection locked="0"/>
    </xf>
    <xf numFmtId="0" fontId="5" fillId="9" borderId="39" xfId="0" applyFont="1" applyFill="1" applyBorder="1" applyAlignment="1" applyProtection="1">
      <alignment vertical="top" wrapText="1"/>
      <protection locked="0"/>
    </xf>
    <xf numFmtId="0" fontId="2" fillId="9" borderId="39" xfId="0" applyFont="1" applyFill="1" applyBorder="1" applyAlignment="1" applyProtection="1">
      <alignment vertical="top" wrapText="1"/>
      <protection locked="0"/>
    </xf>
    <xf numFmtId="0" fontId="5" fillId="17" borderId="39" xfId="0" applyFont="1" applyFill="1" applyBorder="1" applyAlignment="1" applyProtection="1">
      <alignment vertical="top" wrapText="1"/>
      <protection locked="0"/>
    </xf>
    <xf numFmtId="0" fontId="5" fillId="17" borderId="48" xfId="0" applyFont="1" applyFill="1" applyBorder="1" applyAlignment="1" applyProtection="1">
      <alignment vertical="top" wrapText="1"/>
      <protection locked="0"/>
    </xf>
    <xf numFmtId="0" fontId="5" fillId="14" borderId="29" xfId="0" applyFont="1" applyFill="1" applyBorder="1" applyAlignment="1" applyProtection="1">
      <alignment vertical="top" wrapText="1"/>
      <protection locked="0"/>
    </xf>
    <xf numFmtId="0" fontId="5" fillId="14" borderId="31" xfId="0" applyFont="1" applyFill="1" applyBorder="1" applyAlignment="1" applyProtection="1">
      <alignment vertical="top" wrapText="1"/>
      <protection locked="0"/>
    </xf>
    <xf numFmtId="0" fontId="3" fillId="14" borderId="37" xfId="0" applyFont="1" applyFill="1" applyBorder="1" applyAlignment="1" applyProtection="1">
      <alignment horizontal="left" vertical="top" wrapText="1"/>
      <protection locked="0"/>
    </xf>
    <xf numFmtId="0" fontId="0" fillId="0" borderId="0" xfId="0" applyAlignment="1">
      <alignment horizontal="center" vertical="top"/>
    </xf>
    <xf numFmtId="0" fontId="39" fillId="18" borderId="23" xfId="3" applyFont="1" applyFill="1" applyBorder="1" applyAlignment="1">
      <alignment vertical="top" wrapText="1"/>
    </xf>
    <xf numFmtId="0" fontId="49" fillId="0" borderId="0" xfId="0" applyFont="1" applyAlignment="1">
      <alignment vertical="top"/>
    </xf>
    <xf numFmtId="0" fontId="47" fillId="0" borderId="0" xfId="0" applyFont="1" applyAlignment="1">
      <alignment vertical="top"/>
    </xf>
    <xf numFmtId="0" fontId="49" fillId="0" borderId="0" xfId="0" applyFont="1"/>
    <xf numFmtId="0" fontId="51" fillId="0" borderId="0" xfId="0" applyFont="1" applyAlignment="1">
      <alignment vertical="top"/>
    </xf>
    <xf numFmtId="0" fontId="47" fillId="0" borderId="0" xfId="0" applyFont="1"/>
    <xf numFmtId="0" fontId="52" fillId="0" borderId="0" xfId="0" applyFont="1" applyAlignment="1">
      <alignment horizontal="left" vertical="top" wrapText="1"/>
    </xf>
    <xf numFmtId="0" fontId="2" fillId="12" borderId="2" xfId="0" applyFont="1" applyFill="1" applyBorder="1" applyAlignment="1">
      <alignment vertical="top" wrapText="1"/>
    </xf>
    <xf numFmtId="0" fontId="24" fillId="0" borderId="34" xfId="0" applyFont="1" applyBorder="1" applyAlignment="1">
      <alignment horizontal="left" vertical="top" wrapText="1"/>
    </xf>
    <xf numFmtId="0" fontId="28" fillId="0" borderId="34" xfId="0" applyFont="1" applyBorder="1" applyAlignment="1">
      <alignment horizontal="left" vertical="top" wrapText="1"/>
    </xf>
    <xf numFmtId="0" fontId="57" fillId="0" borderId="0" xfId="0" applyFont="1" applyAlignment="1">
      <alignment vertical="top" wrapText="1"/>
    </xf>
    <xf numFmtId="0" fontId="43" fillId="0" borderId="0" xfId="0" applyFont="1" applyAlignment="1">
      <alignment vertical="top" wrapText="1"/>
    </xf>
    <xf numFmtId="0" fontId="58" fillId="0" borderId="0" xfId="0" applyFont="1" applyAlignment="1">
      <alignment vertical="top" wrapText="1"/>
    </xf>
    <xf numFmtId="0" fontId="59" fillId="0" borderId="0" xfId="0" applyFont="1" applyAlignment="1">
      <alignment vertical="top" wrapText="1"/>
    </xf>
    <xf numFmtId="0" fontId="60" fillId="0" borderId="0" xfId="0" applyFont="1" applyAlignment="1">
      <alignment vertical="top" wrapText="1"/>
    </xf>
    <xf numFmtId="0" fontId="5" fillId="0" borderId="33" xfId="0" applyFont="1" applyBorder="1" applyAlignment="1">
      <alignment vertical="top" wrapText="1"/>
    </xf>
    <xf numFmtId="43" fontId="39" fillId="0" borderId="43" xfId="2" applyFont="1" applyBorder="1" applyAlignment="1" applyProtection="1">
      <alignment horizontal="center" vertical="top"/>
    </xf>
    <xf numFmtId="0" fontId="52" fillId="0" borderId="48" xfId="0" applyFont="1" applyBorder="1" applyAlignment="1">
      <alignment horizontal="left" vertical="top" wrapText="1"/>
    </xf>
    <xf numFmtId="0" fontId="5" fillId="12" borderId="35" xfId="0" applyFont="1" applyFill="1" applyBorder="1" applyAlignment="1">
      <alignment horizontal="justify" vertical="top" wrapText="1"/>
    </xf>
    <xf numFmtId="0" fontId="5" fillId="12" borderId="0" xfId="0" applyFont="1" applyFill="1" applyAlignment="1">
      <alignment horizontal="justify" vertical="top" wrapText="1"/>
    </xf>
    <xf numFmtId="0" fontId="2" fillId="0" borderId="27" xfId="0" applyFont="1" applyBorder="1" applyAlignment="1">
      <alignment horizontal="left" vertical="top" wrapText="1"/>
    </xf>
    <xf numFmtId="0" fontId="0" fillId="0" borderId="33" xfId="0" applyBorder="1"/>
    <xf numFmtId="0" fontId="24" fillId="0" borderId="34" xfId="0" applyFont="1" applyBorder="1" applyAlignment="1">
      <alignment vertical="top" wrapText="1"/>
    </xf>
    <xf numFmtId="0" fontId="2" fillId="0" borderId="2" xfId="0" applyFont="1" applyBorder="1" applyAlignment="1">
      <alignment vertical="top" wrapText="1"/>
    </xf>
    <xf numFmtId="0" fontId="2" fillId="0" borderId="0" xfId="0" applyFont="1" applyAlignment="1">
      <alignment horizontal="left" vertical="top"/>
    </xf>
    <xf numFmtId="0" fontId="30" fillId="0" borderId="0" xfId="0" applyFont="1" applyAlignment="1">
      <alignment vertical="top" wrapText="1"/>
    </xf>
    <xf numFmtId="0" fontId="28" fillId="0" borderId="0" xfId="0" applyFont="1" applyAlignment="1">
      <alignment vertical="top" wrapText="1"/>
    </xf>
    <xf numFmtId="0" fontId="41" fillId="10" borderId="17" xfId="0" applyFont="1" applyFill="1" applyBorder="1" applyAlignment="1">
      <alignment horizontal="left" vertical="top" wrapText="1"/>
    </xf>
    <xf numFmtId="0" fontId="41" fillId="10" borderId="23" xfId="0" applyFont="1" applyFill="1" applyBorder="1" applyAlignment="1">
      <alignment horizontal="left" vertical="top" wrapText="1"/>
    </xf>
    <xf numFmtId="0" fontId="41" fillId="10" borderId="19" xfId="0" applyFont="1" applyFill="1" applyBorder="1" applyAlignment="1">
      <alignment horizontal="left" vertical="top" wrapText="1"/>
    </xf>
    <xf numFmtId="0" fontId="41" fillId="10" borderId="25" xfId="0" applyFont="1" applyFill="1" applyBorder="1" applyAlignment="1">
      <alignment horizontal="left" vertical="top" wrapText="1"/>
    </xf>
    <xf numFmtId="0" fontId="41" fillId="10" borderId="73" xfId="0" applyFont="1" applyFill="1" applyBorder="1" applyAlignment="1">
      <alignment horizontal="center" vertical="top" wrapText="1"/>
    </xf>
    <xf numFmtId="0" fontId="41" fillId="10" borderId="0" xfId="0" applyFont="1" applyFill="1" applyAlignment="1">
      <alignment horizontal="center" vertical="top" wrapText="1"/>
    </xf>
    <xf numFmtId="0" fontId="41" fillId="10" borderId="42" xfId="0" applyFont="1" applyFill="1" applyBorder="1" applyAlignment="1">
      <alignment horizontal="left" vertical="top" wrapText="1"/>
    </xf>
    <xf numFmtId="0" fontId="41" fillId="10" borderId="73" xfId="0" applyFont="1" applyFill="1" applyBorder="1" applyAlignment="1">
      <alignment horizontal="left" vertical="top" wrapText="1"/>
    </xf>
    <xf numFmtId="0" fontId="41" fillId="10" borderId="0" xfId="0" applyFont="1" applyFill="1" applyAlignment="1">
      <alignment horizontal="left" vertical="top" wrapText="1"/>
    </xf>
    <xf numFmtId="0" fontId="2" fillId="20" borderId="23" xfId="0" applyFont="1" applyFill="1" applyBorder="1" applyAlignment="1">
      <alignment horizontal="left" vertical="top" wrapText="1"/>
    </xf>
    <xf numFmtId="0" fontId="41" fillId="10" borderId="18" xfId="0" applyFont="1" applyFill="1" applyBorder="1" applyAlignment="1">
      <alignment horizontal="left" vertical="top" wrapText="1"/>
    </xf>
    <xf numFmtId="0" fontId="2" fillId="20" borderId="24" xfId="0" applyFont="1" applyFill="1" applyBorder="1" applyAlignment="1">
      <alignment horizontal="left" vertical="top" wrapText="1"/>
    </xf>
    <xf numFmtId="0" fontId="41" fillId="10" borderId="2" xfId="0" applyFont="1" applyFill="1" applyBorder="1" applyAlignment="1">
      <alignment horizontal="left" vertical="top" wrapText="1"/>
    </xf>
    <xf numFmtId="0" fontId="41" fillId="10" borderId="46" xfId="0" applyFont="1" applyFill="1" applyBorder="1" applyAlignment="1">
      <alignment horizontal="left" vertical="top" wrapText="1"/>
    </xf>
    <xf numFmtId="0" fontId="5" fillId="15" borderId="30" xfId="0" applyFont="1" applyFill="1" applyBorder="1" applyAlignment="1">
      <alignment horizontal="left" vertical="top" wrapText="1"/>
    </xf>
    <xf numFmtId="0" fontId="2" fillId="15" borderId="23" xfId="0" applyFont="1" applyFill="1" applyBorder="1" applyAlignment="1">
      <alignment horizontal="left" vertical="top" wrapText="1"/>
    </xf>
    <xf numFmtId="0" fontId="5" fillId="19" borderId="0" xfId="0" applyFont="1" applyFill="1" applyAlignment="1">
      <alignment vertical="top"/>
    </xf>
    <xf numFmtId="0" fontId="0" fillId="19" borderId="0" xfId="0" applyFill="1" applyAlignment="1">
      <alignment vertical="top" wrapText="1"/>
    </xf>
    <xf numFmtId="0" fontId="42" fillId="19" borderId="0" xfId="0" applyFont="1" applyFill="1" applyAlignment="1">
      <alignment vertical="top"/>
    </xf>
    <xf numFmtId="0" fontId="42" fillId="0" borderId="0" xfId="0" applyFont="1" applyAlignment="1">
      <alignment vertical="top"/>
    </xf>
    <xf numFmtId="0" fontId="0" fillId="19" borderId="0" xfId="0" applyFill="1" applyAlignment="1">
      <alignment horizontal="left" vertical="top" wrapText="1"/>
    </xf>
    <xf numFmtId="0" fontId="0" fillId="0" borderId="0" xfId="0" applyAlignment="1">
      <alignment horizontal="left" vertical="top" wrapText="1"/>
    </xf>
    <xf numFmtId="0" fontId="5" fillId="15" borderId="2" xfId="0" applyFont="1" applyFill="1" applyBorder="1" applyAlignment="1">
      <alignment horizontal="center" vertical="top" wrapText="1"/>
    </xf>
    <xf numFmtId="0" fontId="0" fillId="15" borderId="42" xfId="0" applyFill="1" applyBorder="1" applyAlignment="1">
      <alignment horizontal="center" vertical="top" wrapText="1"/>
    </xf>
    <xf numFmtId="0" fontId="5" fillId="15" borderId="42" xfId="0" applyFont="1" applyFill="1" applyBorder="1" applyAlignment="1">
      <alignment horizontal="center" vertical="top" wrapText="1"/>
    </xf>
    <xf numFmtId="0" fontId="5" fillId="15" borderId="30" xfId="0" applyFont="1" applyFill="1" applyBorder="1" applyAlignment="1">
      <alignment horizontal="center" vertical="top" wrapText="1"/>
    </xf>
    <xf numFmtId="0" fontId="0" fillId="15" borderId="42" xfId="0" applyFill="1" applyBorder="1" applyAlignment="1">
      <alignment horizontal="left" vertical="top" wrapText="1"/>
    </xf>
    <xf numFmtId="0" fontId="0" fillId="19" borderId="0" xfId="0" applyFill="1" applyAlignment="1">
      <alignment horizontal="left" vertical="top"/>
    </xf>
    <xf numFmtId="0" fontId="0" fillId="0" borderId="42" xfId="0" applyBorder="1" applyAlignment="1">
      <alignment horizontal="left" vertical="top"/>
    </xf>
    <xf numFmtId="14" fontId="0" fillId="0" borderId="42" xfId="0" applyNumberFormat="1" applyBorder="1" applyAlignment="1">
      <alignment horizontal="left" vertical="top"/>
    </xf>
    <xf numFmtId="0" fontId="0" fillId="15" borderId="42" xfId="0" applyFill="1" applyBorder="1" applyAlignment="1">
      <alignment horizontal="left" vertical="top"/>
    </xf>
    <xf numFmtId="0" fontId="0" fillId="0" borderId="14" xfId="0" applyBorder="1" applyAlignment="1">
      <alignment horizontal="left" vertical="top"/>
    </xf>
    <xf numFmtId="0" fontId="0" fillId="0" borderId="16" xfId="0" applyBorder="1" applyAlignment="1">
      <alignment horizontal="left" vertical="top"/>
    </xf>
    <xf numFmtId="0" fontId="5" fillId="0" borderId="2" xfId="0" applyFont="1" applyBorder="1" applyAlignment="1">
      <alignment horizontal="center" vertical="top"/>
    </xf>
    <xf numFmtId="0" fontId="0" fillId="0" borderId="42" xfId="0" applyBorder="1" applyAlignment="1">
      <alignment horizontal="center" vertical="top"/>
    </xf>
    <xf numFmtId="0" fontId="5" fillId="0" borderId="30" xfId="0" applyFont="1" applyBorder="1" applyAlignment="1">
      <alignment horizontal="center" vertical="top"/>
    </xf>
    <xf numFmtId="0" fontId="5" fillId="0" borderId="14" xfId="0" applyFont="1" applyBorder="1" applyAlignment="1">
      <alignment horizontal="center" vertical="top"/>
    </xf>
    <xf numFmtId="0" fontId="0" fillId="0" borderId="0" xfId="0" applyAlignment="1">
      <alignment horizontal="left" vertical="top"/>
    </xf>
    <xf numFmtId="0" fontId="0" fillId="19" borderId="0" xfId="0" applyFill="1" applyAlignment="1">
      <alignment vertical="top"/>
    </xf>
    <xf numFmtId="0" fontId="0" fillId="15" borderId="42" xfId="0" applyFill="1" applyBorder="1" applyAlignment="1">
      <alignment vertical="top" wrapText="1"/>
    </xf>
    <xf numFmtId="0" fontId="0" fillId="0" borderId="42" xfId="0" applyBorder="1" applyAlignment="1">
      <alignment vertical="top"/>
    </xf>
    <xf numFmtId="0" fontId="0" fillId="15" borderId="42" xfId="0" applyFill="1" applyBorder="1" applyAlignment="1">
      <alignment vertical="top"/>
    </xf>
    <xf numFmtId="20" fontId="2" fillId="0" borderId="0" xfId="0" applyNumberFormat="1" applyFont="1" applyAlignment="1">
      <alignment vertical="top" wrapText="1"/>
    </xf>
    <xf numFmtId="0" fontId="0" fillId="0" borderId="27" xfId="0" applyBorder="1" applyAlignment="1">
      <alignment horizontal="left" vertical="top" wrapText="1"/>
    </xf>
    <xf numFmtId="0" fontId="24" fillId="12" borderId="0" xfId="0" applyFont="1" applyFill="1" applyAlignment="1">
      <alignment horizontal="left" vertical="top" wrapText="1"/>
    </xf>
    <xf numFmtId="0" fontId="5" fillId="12" borderId="0" xfId="0" applyFont="1" applyFill="1" applyAlignment="1">
      <alignment vertical="top"/>
    </xf>
    <xf numFmtId="0" fontId="24" fillId="12" borderId="0" xfId="0" applyFont="1" applyFill="1" applyAlignment="1">
      <alignment vertical="top" wrapText="1"/>
    </xf>
    <xf numFmtId="0" fontId="2" fillId="12" borderId="1" xfId="0" applyFont="1" applyFill="1" applyBorder="1" applyAlignment="1">
      <alignment vertical="top" wrapText="1"/>
    </xf>
    <xf numFmtId="0" fontId="49" fillId="12" borderId="0" xfId="0" applyFont="1" applyFill="1"/>
    <xf numFmtId="0" fontId="2" fillId="0" borderId="0" xfId="0" applyFont="1" applyAlignment="1">
      <alignment horizontal="center" vertical="top"/>
    </xf>
    <xf numFmtId="0" fontId="5" fillId="0" borderId="0" xfId="0" applyFont="1" applyAlignment="1" applyProtection="1">
      <alignment horizontal="left" vertical="top" wrapText="1"/>
      <protection locked="0"/>
    </xf>
    <xf numFmtId="0" fontId="4" fillId="14" borderId="78" xfId="0" applyFont="1" applyFill="1" applyBorder="1" applyAlignment="1">
      <alignment vertical="top" wrapText="1"/>
    </xf>
    <xf numFmtId="0" fontId="4" fillId="14" borderId="79" xfId="0" applyFont="1" applyFill="1" applyBorder="1" applyAlignment="1">
      <alignment vertical="top" wrapText="1"/>
    </xf>
    <xf numFmtId="0" fontId="5" fillId="14" borderId="1" xfId="0" applyFont="1" applyFill="1" applyBorder="1" applyAlignment="1" applyProtection="1">
      <alignment horizontal="left" vertical="top" wrapText="1"/>
      <protection locked="0"/>
    </xf>
    <xf numFmtId="0" fontId="7" fillId="14" borderId="66" xfId="0" applyFont="1" applyFill="1" applyBorder="1" applyAlignment="1" applyProtection="1">
      <alignment horizontal="left" vertical="top" wrapText="1"/>
      <protection locked="0"/>
    </xf>
    <xf numFmtId="0" fontId="5" fillId="14" borderId="2" xfId="0" applyFont="1" applyFill="1" applyBorder="1" applyAlignment="1" applyProtection="1">
      <alignment horizontal="left" vertical="top" wrapText="1"/>
      <protection locked="0"/>
    </xf>
    <xf numFmtId="0" fontId="7" fillId="14" borderId="42" xfId="0" applyFont="1" applyFill="1" applyBorder="1" applyAlignment="1" applyProtection="1">
      <alignment horizontal="left" vertical="top" wrapText="1"/>
      <protection locked="0"/>
    </xf>
    <xf numFmtId="0" fontId="5" fillId="14" borderId="26" xfId="0" applyFont="1" applyFill="1" applyBorder="1" applyAlignment="1" applyProtection="1">
      <alignment horizontal="left" vertical="top" wrapText="1"/>
      <protection locked="0"/>
    </xf>
    <xf numFmtId="0" fontId="7" fillId="14" borderId="82" xfId="0" applyFont="1" applyFill="1" applyBorder="1" applyAlignment="1" applyProtection="1">
      <alignment horizontal="left" vertical="top" wrapText="1"/>
      <protection locked="0"/>
    </xf>
    <xf numFmtId="0" fontId="4" fillId="14" borderId="51" xfId="0" applyFont="1" applyFill="1" applyBorder="1" applyAlignment="1">
      <alignment vertical="top" wrapText="1"/>
    </xf>
    <xf numFmtId="0" fontId="4" fillId="14" borderId="53" xfId="0" applyFont="1" applyFill="1" applyBorder="1" applyAlignment="1">
      <alignment vertical="top" wrapText="1"/>
    </xf>
    <xf numFmtId="0" fontId="4" fillId="14" borderId="81" xfId="0" applyFont="1" applyFill="1" applyBorder="1" applyAlignment="1">
      <alignment vertical="top" wrapText="1"/>
    </xf>
    <xf numFmtId="0" fontId="4" fillId="14" borderId="1" xfId="0" applyFont="1" applyFill="1" applyBorder="1" applyAlignment="1">
      <alignment vertical="top" wrapText="1"/>
    </xf>
    <xf numFmtId="0" fontId="4" fillId="14" borderId="2" xfId="0" applyFont="1" applyFill="1" applyBorder="1" applyAlignment="1">
      <alignment vertical="top" wrapText="1"/>
    </xf>
    <xf numFmtId="0" fontId="4" fillId="14" borderId="26" xfId="0" applyFont="1" applyFill="1" applyBorder="1" applyAlignment="1">
      <alignment vertical="top" wrapText="1"/>
    </xf>
    <xf numFmtId="0" fontId="4" fillId="14" borderId="66" xfId="0" applyFont="1" applyFill="1" applyBorder="1" applyAlignment="1">
      <alignment vertical="top" wrapText="1"/>
    </xf>
    <xf numFmtId="0" fontId="46" fillId="0" borderId="1" xfId="1" applyFont="1" applyBorder="1" applyAlignment="1" applyProtection="1">
      <alignment vertical="top"/>
    </xf>
    <xf numFmtId="2" fontId="0" fillId="0" borderId="0" xfId="0" applyNumberFormat="1" applyAlignment="1">
      <alignment vertical="top"/>
    </xf>
    <xf numFmtId="0" fontId="0" fillId="22" borderId="0" xfId="0" applyFill="1"/>
    <xf numFmtId="0" fontId="0" fillId="15" borderId="0" xfId="0" applyFill="1" applyAlignment="1">
      <alignment horizontal="center" vertical="top" wrapText="1"/>
    </xf>
    <xf numFmtId="0" fontId="5" fillId="15" borderId="24" xfId="0" applyFont="1" applyFill="1" applyBorder="1" applyAlignment="1">
      <alignment horizontal="center" vertical="top" wrapText="1"/>
    </xf>
    <xf numFmtId="0" fontId="0" fillId="15" borderId="0" xfId="0" applyFill="1" applyAlignment="1">
      <alignment vertical="top" wrapText="1"/>
    </xf>
    <xf numFmtId="0" fontId="5" fillId="19" borderId="0" xfId="0" applyFont="1" applyFill="1" applyAlignment="1">
      <alignment horizontal="center" vertical="top"/>
    </xf>
    <xf numFmtId="0" fontId="5" fillId="19" borderId="0" xfId="0" applyFont="1" applyFill="1" applyAlignment="1">
      <alignment horizontal="center" vertical="top" wrapText="1"/>
    </xf>
    <xf numFmtId="0" fontId="5" fillId="0" borderId="0" xfId="0" quotePrefix="1" applyFont="1" applyAlignment="1">
      <alignment vertical="top"/>
    </xf>
    <xf numFmtId="0" fontId="45" fillId="12" borderId="0" xfId="1" applyFill="1" applyAlignment="1" applyProtection="1">
      <alignment wrapText="1"/>
    </xf>
    <xf numFmtId="0" fontId="45" fillId="12" borderId="0" xfId="1" applyFill="1" applyAlignment="1" applyProtection="1">
      <alignment vertical="top" wrapText="1"/>
    </xf>
    <xf numFmtId="0" fontId="2" fillId="12" borderId="41" xfId="0" applyFont="1" applyFill="1" applyBorder="1" applyAlignment="1">
      <alignment vertical="top" wrapText="1"/>
    </xf>
    <xf numFmtId="0" fontId="2" fillId="12" borderId="0" xfId="0" applyFont="1" applyFill="1" applyAlignment="1">
      <alignment vertical="top" wrapText="1"/>
    </xf>
    <xf numFmtId="0" fontId="66" fillId="12" borderId="0" xfId="0" applyFont="1" applyFill="1" applyAlignment="1">
      <alignment horizontal="left" vertical="top" wrapText="1"/>
    </xf>
    <xf numFmtId="0" fontId="5" fillId="12" borderId="35" xfId="0" applyFont="1" applyFill="1" applyBorder="1" applyAlignment="1">
      <alignment vertical="top" wrapText="1"/>
    </xf>
    <xf numFmtId="0" fontId="2" fillId="0" borderId="0" xfId="0" applyFont="1" applyAlignment="1">
      <alignment horizontal="left" vertical="top" wrapText="1"/>
    </xf>
    <xf numFmtId="0" fontId="39" fillId="0" borderId="0" xfId="3" applyFont="1" applyAlignment="1">
      <alignment vertical="top"/>
    </xf>
    <xf numFmtId="0" fontId="29" fillId="0" borderId="0" xfId="5" applyFont="1" applyAlignment="1">
      <alignment horizontal="left" vertical="top" wrapText="1"/>
    </xf>
    <xf numFmtId="0" fontId="69" fillId="0" borderId="0" xfId="5" applyAlignment="1">
      <alignment vertical="top" wrapText="1"/>
    </xf>
    <xf numFmtId="0" fontId="49" fillId="0" borderId="0" xfId="5" applyFont="1" applyAlignment="1">
      <alignment vertical="top" wrapText="1"/>
    </xf>
    <xf numFmtId="0" fontId="2" fillId="0" borderId="0" xfId="5" applyFont="1" applyAlignment="1">
      <alignment horizontal="left" vertical="top" wrapText="1"/>
    </xf>
    <xf numFmtId="0" fontId="52" fillId="11" borderId="38" xfId="5" applyFont="1" applyFill="1" applyBorder="1" applyAlignment="1">
      <alignment horizontal="left" vertical="top" wrapText="1"/>
    </xf>
    <xf numFmtId="0" fontId="24" fillId="11" borderId="39" xfId="5" applyFont="1" applyFill="1" applyBorder="1" applyAlignment="1">
      <alignment horizontal="left" vertical="top" wrapText="1"/>
    </xf>
    <xf numFmtId="0" fontId="52" fillId="11" borderId="39" xfId="5" applyFont="1" applyFill="1" applyBorder="1" applyAlignment="1">
      <alignment horizontal="left" vertical="top" wrapText="1"/>
    </xf>
    <xf numFmtId="0" fontId="24" fillId="11" borderId="48" xfId="5" applyFont="1" applyFill="1" applyBorder="1" applyAlignment="1">
      <alignment horizontal="left" vertical="top" wrapText="1"/>
    </xf>
    <xf numFmtId="0" fontId="33" fillId="12" borderId="27" xfId="5" applyFont="1" applyFill="1" applyBorder="1" applyAlignment="1">
      <alignment horizontal="left" vertical="top" wrapText="1"/>
    </xf>
    <xf numFmtId="0" fontId="5" fillId="12" borderId="0" xfId="5" applyFont="1" applyFill="1" applyAlignment="1">
      <alignment horizontal="left" vertical="top" wrapText="1"/>
    </xf>
    <xf numFmtId="0" fontId="5" fillId="0" borderId="0" xfId="5" applyFont="1" applyAlignment="1">
      <alignment vertical="top" wrapText="1"/>
    </xf>
    <xf numFmtId="0" fontId="45" fillId="12" borderId="0" xfId="6" applyFill="1" applyAlignment="1" applyProtection="1">
      <alignment wrapText="1"/>
    </xf>
    <xf numFmtId="0" fontId="45" fillId="0" borderId="0" xfId="1" applyAlignment="1" applyProtection="1">
      <alignment wrapText="1"/>
    </xf>
    <xf numFmtId="0" fontId="5" fillId="24" borderId="0" xfId="0" applyFont="1" applyFill="1" applyAlignment="1">
      <alignment horizontal="left" vertical="top" wrapText="1"/>
    </xf>
    <xf numFmtId="0" fontId="45" fillId="12" borderId="0" xfId="6" applyFill="1" applyAlignment="1" applyProtection="1">
      <alignment vertical="top" wrapText="1"/>
    </xf>
    <xf numFmtId="0" fontId="3" fillId="12" borderId="0" xfId="5" applyFont="1" applyFill="1" applyAlignment="1">
      <alignment horizontal="left" vertical="top" wrapText="1"/>
    </xf>
    <xf numFmtId="0" fontId="3" fillId="24" borderId="0" xfId="0" applyFont="1" applyFill="1" applyAlignment="1">
      <alignment horizontal="left" vertical="top" wrapText="1"/>
    </xf>
    <xf numFmtId="0" fontId="5" fillId="0" borderId="0" xfId="5" applyFont="1" applyAlignment="1">
      <alignment horizontal="left" vertical="top" wrapText="1"/>
    </xf>
    <xf numFmtId="0" fontId="38" fillId="16" borderId="0" xfId="5" applyFont="1" applyFill="1" applyAlignment="1">
      <alignment horizontal="left" vertical="top" wrapText="1"/>
    </xf>
    <xf numFmtId="0" fontId="38" fillId="16" borderId="0" xfId="0" applyFont="1" applyFill="1" applyAlignment="1">
      <alignment horizontal="left" vertical="center" wrapText="1"/>
    </xf>
    <xf numFmtId="0" fontId="45" fillId="0" borderId="0" xfId="1" applyAlignment="1" applyProtection="1">
      <alignment vertical="top" wrapText="1"/>
    </xf>
    <xf numFmtId="0" fontId="34" fillId="12" borderId="0" xfId="5" applyFont="1" applyFill="1" applyAlignment="1">
      <alignment horizontal="left" vertical="top" wrapText="1"/>
    </xf>
    <xf numFmtId="0" fontId="2" fillId="12" borderId="28" xfId="5" applyFont="1" applyFill="1" applyBorder="1" applyAlignment="1">
      <alignment horizontal="left" vertical="top" wrapText="1"/>
    </xf>
    <xf numFmtId="0" fontId="5" fillId="12" borderId="27" xfId="5" applyFont="1" applyFill="1" applyBorder="1" applyAlignment="1">
      <alignment horizontal="left" vertical="top" wrapText="1"/>
    </xf>
    <xf numFmtId="0" fontId="5" fillId="12" borderId="28" xfId="5" applyFont="1" applyFill="1" applyBorder="1" applyAlignment="1">
      <alignment horizontal="left" vertical="top" wrapText="1"/>
    </xf>
    <xf numFmtId="0" fontId="2" fillId="0" borderId="8" xfId="5" applyFont="1" applyBorder="1" applyAlignment="1">
      <alignment horizontal="left" vertical="top" wrapText="1"/>
    </xf>
    <xf numFmtId="0" fontId="5" fillId="6" borderId="27" xfId="5" applyFont="1" applyFill="1" applyBorder="1" applyAlignment="1">
      <alignment horizontal="left" vertical="top" wrapText="1"/>
    </xf>
    <xf numFmtId="0" fontId="47" fillId="0" borderId="0" xfId="5" applyFont="1" applyAlignment="1">
      <alignment vertical="top" wrapText="1"/>
    </xf>
    <xf numFmtId="0" fontId="5" fillId="6" borderId="7" xfId="5" applyFont="1" applyFill="1" applyBorder="1" applyAlignment="1">
      <alignment horizontal="left" vertical="top" wrapText="1"/>
    </xf>
    <xf numFmtId="0" fontId="2" fillId="0" borderId="28" xfId="5" applyFont="1" applyBorder="1" applyAlignment="1">
      <alignment horizontal="left" vertical="top" wrapText="1"/>
    </xf>
    <xf numFmtId="0" fontId="69" fillId="0" borderId="75" xfId="5" applyBorder="1" applyAlignment="1">
      <alignment horizontal="left" vertical="top" wrapText="1"/>
    </xf>
    <xf numFmtId="0" fontId="69" fillId="0" borderId="76" xfId="5" applyBorder="1" applyAlignment="1">
      <alignment horizontal="left" vertical="top" wrapText="1"/>
    </xf>
    <xf numFmtId="0" fontId="19" fillId="0" borderId="0" xfId="5" applyFont="1" applyAlignment="1">
      <alignment horizontal="left" vertical="top" wrapText="1"/>
    </xf>
    <xf numFmtId="0" fontId="2" fillId="0" borderId="55" xfId="5" applyFont="1" applyBorder="1" applyAlignment="1">
      <alignment horizontal="left" vertical="top" wrapText="1"/>
    </xf>
    <xf numFmtId="0" fontId="5" fillId="16" borderId="38" xfId="5" applyFont="1" applyFill="1" applyBorder="1" applyAlignment="1">
      <alignment horizontal="left" vertical="top" wrapText="1"/>
    </xf>
    <xf numFmtId="0" fontId="5" fillId="16" borderId="39" xfId="5" applyFont="1" applyFill="1" applyBorder="1" applyAlignment="1">
      <alignment horizontal="left" vertical="top" wrapText="1"/>
    </xf>
    <xf numFmtId="0" fontId="5" fillId="16" borderId="48" xfId="5" applyFont="1" applyFill="1" applyBorder="1" applyAlignment="1">
      <alignment horizontal="left" vertical="top" wrapText="1"/>
    </xf>
    <xf numFmtId="0" fontId="2" fillId="0" borderId="0" xfId="5" applyFont="1" applyAlignment="1">
      <alignment vertical="top" wrapText="1"/>
    </xf>
    <xf numFmtId="0" fontId="8" fillId="0" borderId="0" xfId="5" applyFont="1" applyAlignment="1">
      <alignment horizontal="left" vertical="top" wrapText="1"/>
    </xf>
    <xf numFmtId="0" fontId="23" fillId="0" borderId="0" xfId="5" applyFont="1" applyAlignment="1">
      <alignment horizontal="left" vertical="top" wrapText="1"/>
    </xf>
    <xf numFmtId="0" fontId="2" fillId="0" borderId="47" xfId="5" applyFont="1" applyBorder="1" applyAlignment="1">
      <alignment horizontal="left" vertical="top" wrapText="1"/>
    </xf>
    <xf numFmtId="0" fontId="2" fillId="0" borderId="40" xfId="5" applyFont="1" applyBorder="1" applyAlignment="1">
      <alignment horizontal="left" vertical="top" wrapText="1"/>
    </xf>
    <xf numFmtId="0" fontId="2" fillId="0" borderId="44" xfId="5" applyFont="1" applyBorder="1" applyAlignment="1">
      <alignment horizontal="left" vertical="top" wrapText="1"/>
    </xf>
    <xf numFmtId="0" fontId="52" fillId="0" borderId="0" xfId="5" applyFont="1" applyAlignment="1">
      <alignment horizontal="left" vertical="top" wrapText="1"/>
    </xf>
    <xf numFmtId="0" fontId="2" fillId="0" borderId="2" xfId="5" applyFont="1" applyBorder="1" applyAlignment="1">
      <alignment horizontal="left" vertical="top" wrapText="1"/>
    </xf>
    <xf numFmtId="0" fontId="24" fillId="12" borderId="0" xfId="5" applyFont="1" applyFill="1" applyAlignment="1">
      <alignment horizontal="left" vertical="top" wrapText="1"/>
    </xf>
    <xf numFmtId="0" fontId="24" fillId="0" borderId="0" xfId="5" applyFont="1" applyAlignment="1">
      <alignment horizontal="left" vertical="top" wrapText="1"/>
    </xf>
    <xf numFmtId="0" fontId="2" fillId="0" borderId="26" xfId="5" applyFont="1" applyBorder="1" applyAlignment="1">
      <alignment horizontal="left" vertical="top" wrapText="1"/>
    </xf>
    <xf numFmtId="0" fontId="23" fillId="0" borderId="0" xfId="5" applyFont="1" applyAlignment="1">
      <alignment vertical="top" wrapText="1"/>
    </xf>
    <xf numFmtId="0" fontId="2" fillId="0" borderId="26" xfId="5" applyFont="1" applyBorder="1" applyAlignment="1">
      <alignment vertical="top" wrapText="1"/>
    </xf>
    <xf numFmtId="0" fontId="2" fillId="0" borderId="1" xfId="5" applyFont="1" applyBorder="1" applyAlignment="1">
      <alignment vertical="top" wrapText="1"/>
    </xf>
    <xf numFmtId="0" fontId="61" fillId="0" borderId="0" xfId="5" applyFont="1" applyAlignment="1">
      <alignment vertical="top" wrapText="1"/>
    </xf>
    <xf numFmtId="0" fontId="52" fillId="12" borderId="0" xfId="5" applyFont="1" applyFill="1" applyAlignment="1">
      <alignment vertical="top" wrapText="1"/>
    </xf>
    <xf numFmtId="0" fontId="2" fillId="0" borderId="38" xfId="5" applyFont="1" applyBorder="1" applyAlignment="1">
      <alignment horizontal="left" vertical="top" wrapText="1"/>
    </xf>
    <xf numFmtId="0" fontId="24" fillId="0" borderId="48" xfId="5" applyFont="1" applyBorder="1" applyAlignment="1">
      <alignment horizontal="left" vertical="top" wrapText="1"/>
    </xf>
    <xf numFmtId="0" fontId="52" fillId="0" borderId="48" xfId="5" applyFont="1" applyBorder="1" applyAlignment="1">
      <alignment horizontal="left" vertical="top" wrapText="1"/>
    </xf>
    <xf numFmtId="0" fontId="2" fillId="12" borderId="47" xfId="5" applyFont="1" applyFill="1" applyBorder="1" applyAlignment="1">
      <alignment vertical="top" wrapText="1"/>
    </xf>
    <xf numFmtId="0" fontId="52" fillId="12" borderId="48" xfId="5" applyFont="1" applyFill="1" applyBorder="1" applyAlignment="1">
      <alignment horizontal="left" vertical="top" wrapText="1"/>
    </xf>
    <xf numFmtId="2" fontId="24" fillId="0" borderId="48" xfId="5" applyNumberFormat="1" applyFont="1" applyBorder="1" applyAlignment="1">
      <alignment horizontal="left" vertical="top" wrapText="1"/>
    </xf>
    <xf numFmtId="0" fontId="2" fillId="12" borderId="55" xfId="5" applyFont="1" applyFill="1" applyBorder="1" applyAlignment="1">
      <alignment horizontal="left" vertical="top" wrapText="1"/>
    </xf>
    <xf numFmtId="0" fontId="2" fillId="12" borderId="32" xfId="5" applyFont="1" applyFill="1" applyBorder="1" applyAlignment="1">
      <alignment horizontal="left" vertical="top" wrapText="1"/>
    </xf>
    <xf numFmtId="0" fontId="2" fillId="12" borderId="1" xfId="5" applyFont="1" applyFill="1" applyBorder="1" applyAlignment="1">
      <alignment horizontal="left" vertical="top" wrapText="1"/>
    </xf>
    <xf numFmtId="0" fontId="52" fillId="12" borderId="0" xfId="5" applyFont="1" applyFill="1" applyAlignment="1">
      <alignment horizontal="left" vertical="top" wrapText="1"/>
    </xf>
    <xf numFmtId="0" fontId="64" fillId="12" borderId="2" xfId="5" applyFont="1" applyFill="1" applyBorder="1" applyAlignment="1">
      <alignment horizontal="left" vertical="top" wrapText="1"/>
    </xf>
    <xf numFmtId="0" fontId="2" fillId="12" borderId="2" xfId="5" applyFont="1" applyFill="1" applyBorder="1" applyAlignment="1">
      <alignment horizontal="left" vertical="top" wrapText="1"/>
    </xf>
    <xf numFmtId="0" fontId="61" fillId="0" borderId="0" xfId="5" applyFont="1" applyAlignment="1">
      <alignment horizontal="left" vertical="top" wrapText="1"/>
    </xf>
    <xf numFmtId="0" fontId="2" fillId="0" borderId="32" xfId="5" applyFont="1" applyBorder="1" applyAlignment="1">
      <alignment horizontal="left" vertical="top" wrapText="1"/>
    </xf>
    <xf numFmtId="0" fontId="29" fillId="0" borderId="2" xfId="5" applyFont="1" applyBorder="1" applyAlignment="1">
      <alignment horizontal="left" vertical="top" wrapText="1"/>
    </xf>
    <xf numFmtId="0" fontId="2" fillId="12" borderId="41" xfId="5" applyFont="1" applyFill="1" applyBorder="1" applyAlignment="1">
      <alignment vertical="top" wrapText="1"/>
    </xf>
    <xf numFmtId="0" fontId="24" fillId="12" borderId="0" xfId="5" applyFont="1" applyFill="1" applyAlignment="1">
      <alignment vertical="top" wrapText="1"/>
    </xf>
    <xf numFmtId="0" fontId="5" fillId="12" borderId="30" xfId="5" applyFont="1" applyFill="1" applyBorder="1" applyAlignment="1">
      <alignment horizontal="left" vertical="top" wrapText="1"/>
    </xf>
    <xf numFmtId="0" fontId="29" fillId="0" borderId="52" xfId="5" applyFont="1" applyBorder="1" applyAlignment="1">
      <alignment horizontal="left" vertical="top" wrapText="1"/>
    </xf>
    <xf numFmtId="0" fontId="24" fillId="0" borderId="34" xfId="5" applyFont="1" applyBorder="1" applyAlignment="1">
      <alignment horizontal="left" vertical="top" wrapText="1"/>
    </xf>
    <xf numFmtId="0" fontId="2" fillId="0" borderId="41" xfId="5" applyFont="1" applyBorder="1" applyAlignment="1">
      <alignment horizontal="left" vertical="top" wrapText="1"/>
    </xf>
    <xf numFmtId="0" fontId="2" fillId="0" borderId="7" xfId="5" applyFont="1" applyBorder="1" applyAlignment="1">
      <alignment horizontal="left" vertical="top" wrapText="1"/>
    </xf>
    <xf numFmtId="0" fontId="52" fillId="0" borderId="34" xfId="5" applyFont="1" applyBorder="1" applyAlignment="1">
      <alignment horizontal="left" vertical="top" wrapText="1"/>
    </xf>
    <xf numFmtId="0" fontId="2" fillId="0" borderId="69" xfId="5" applyFont="1" applyBorder="1" applyAlignment="1">
      <alignment horizontal="left" vertical="top" wrapText="1"/>
    </xf>
    <xf numFmtId="0" fontId="5" fillId="14" borderId="55" xfId="5" applyFont="1" applyFill="1" applyBorder="1" applyAlignment="1">
      <alignment horizontal="left" vertical="top" wrapText="1"/>
    </xf>
    <xf numFmtId="0" fontId="43" fillId="0" borderId="34" xfId="5" applyFont="1" applyBorder="1" applyAlignment="1">
      <alignment horizontal="left" vertical="top" wrapText="1"/>
    </xf>
    <xf numFmtId="0" fontId="11" fillId="0" borderId="70" xfId="5" applyFont="1" applyBorder="1" applyAlignment="1">
      <alignment horizontal="left" vertical="top" wrapText="1"/>
    </xf>
    <xf numFmtId="0" fontId="5" fillId="14" borderId="46" xfId="5" quotePrefix="1" applyFont="1" applyFill="1" applyBorder="1" applyAlignment="1">
      <alignment horizontal="left" vertical="top" wrapText="1"/>
    </xf>
    <xf numFmtId="0" fontId="5" fillId="14" borderId="38" xfId="5" quotePrefix="1" applyFont="1" applyFill="1" applyBorder="1" applyAlignment="1">
      <alignment horizontal="left" vertical="top" wrapText="1"/>
    </xf>
    <xf numFmtId="0" fontId="5" fillId="14" borderId="54" xfId="5" quotePrefix="1" applyFont="1" applyFill="1" applyBorder="1" applyAlignment="1">
      <alignment horizontal="left" vertical="top" wrapText="1"/>
    </xf>
    <xf numFmtId="0" fontId="5" fillId="14" borderId="44" xfId="5" quotePrefix="1" applyFont="1" applyFill="1" applyBorder="1" applyAlignment="1">
      <alignment horizontal="left" vertical="top" wrapText="1"/>
    </xf>
    <xf numFmtId="0" fontId="2" fillId="0" borderId="1" xfId="5" applyFont="1" applyBorder="1" applyAlignment="1">
      <alignment horizontal="left" vertical="top" wrapText="1"/>
    </xf>
    <xf numFmtId="0" fontId="22" fillId="0" borderId="0" xfId="5" applyFont="1" applyAlignment="1">
      <alignment horizontal="left" vertical="top" wrapText="1"/>
    </xf>
    <xf numFmtId="0" fontId="5" fillId="14" borderId="47" xfId="5" applyFont="1" applyFill="1" applyBorder="1" applyAlignment="1">
      <alignment horizontal="left" vertical="top" wrapText="1"/>
    </xf>
    <xf numFmtId="0" fontId="3" fillId="0" borderId="0" xfId="5" applyFont="1" applyAlignment="1">
      <alignment horizontal="left" vertical="top" wrapText="1"/>
    </xf>
    <xf numFmtId="0" fontId="2" fillId="12" borderId="0" xfId="5" applyFont="1" applyFill="1" applyAlignment="1">
      <alignment horizontal="left" vertical="top" wrapText="1"/>
    </xf>
    <xf numFmtId="0" fontId="69" fillId="12" borderId="0" xfId="5" applyFill="1" applyAlignment="1">
      <alignment vertical="top"/>
    </xf>
    <xf numFmtId="0" fontId="67" fillId="12" borderId="0" xfId="5" quotePrefix="1" applyFont="1" applyFill="1"/>
    <xf numFmtId="0" fontId="67" fillId="12" borderId="0" xfId="5" applyFont="1" applyFill="1"/>
    <xf numFmtId="0" fontId="68" fillId="12" borderId="0" xfId="5" applyFont="1" applyFill="1" applyAlignment="1">
      <alignment wrapText="1"/>
    </xf>
    <xf numFmtId="0" fontId="68" fillId="12" borderId="0" xfId="5" applyFont="1" applyFill="1" applyAlignment="1">
      <alignment vertical="top" wrapText="1"/>
    </xf>
    <xf numFmtId="0" fontId="67" fillId="12" borderId="0" xfId="5" applyFont="1" applyFill="1" applyAlignment="1">
      <alignment horizontal="left" vertical="top" wrapText="1"/>
    </xf>
    <xf numFmtId="0" fontId="69" fillId="0" borderId="0" xfId="5" applyAlignment="1">
      <alignment vertical="top"/>
    </xf>
    <xf numFmtId="0" fontId="5" fillId="12" borderId="51" xfId="5" applyFont="1" applyFill="1" applyBorder="1" applyAlignment="1">
      <alignment horizontal="left" vertical="top" wrapText="1"/>
    </xf>
    <xf numFmtId="0" fontId="48" fillId="12" borderId="0" xfId="5" applyFont="1" applyFill="1" applyAlignment="1">
      <alignment horizontal="left" vertical="top" wrapText="1"/>
    </xf>
    <xf numFmtId="0" fontId="5" fillId="12" borderId="52" xfId="5" applyFont="1" applyFill="1" applyBorder="1" applyAlignment="1">
      <alignment horizontal="left" vertical="top" wrapText="1"/>
    </xf>
    <xf numFmtId="0" fontId="5" fillId="0" borderId="53" xfId="5" applyFont="1" applyBorder="1" applyAlignment="1">
      <alignment horizontal="left" vertical="top" wrapText="1"/>
    </xf>
    <xf numFmtId="0" fontId="5" fillId="0" borderId="54" xfId="5" applyFont="1" applyBorder="1" applyAlignment="1">
      <alignment horizontal="left" vertical="top" wrapText="1"/>
    </xf>
    <xf numFmtId="0" fontId="5" fillId="12" borderId="39" xfId="5" quotePrefix="1" applyFont="1" applyFill="1" applyBorder="1" applyAlignment="1">
      <alignment horizontal="left" vertical="top" wrapText="1"/>
    </xf>
    <xf numFmtId="0" fontId="5" fillId="12" borderId="40" xfId="5" quotePrefix="1" applyFont="1" applyFill="1" applyBorder="1" applyAlignment="1">
      <alignment horizontal="left" vertical="top" wrapText="1"/>
    </xf>
    <xf numFmtId="0" fontId="27" fillId="0" borderId="0" xfId="5" applyFont="1" applyAlignment="1">
      <alignment horizontal="left" vertical="top" wrapText="1"/>
    </xf>
    <xf numFmtId="0" fontId="5" fillId="0" borderId="33" xfId="5" applyFont="1" applyBorder="1" applyAlignment="1">
      <alignment horizontal="left" vertical="top" wrapText="1"/>
    </xf>
    <xf numFmtId="0" fontId="2" fillId="0" borderId="34" xfId="5" applyFont="1" applyBorder="1" applyAlignment="1">
      <alignment horizontal="left" vertical="top" wrapText="1"/>
    </xf>
    <xf numFmtId="0" fontId="5" fillId="0" borderId="35" xfId="5" applyFont="1" applyBorder="1" applyAlignment="1">
      <alignment horizontal="left" vertical="top" wrapText="1"/>
    </xf>
    <xf numFmtId="0" fontId="5" fillId="0" borderId="35" xfId="5" quotePrefix="1" applyFont="1" applyBorder="1" applyAlignment="1">
      <alignment horizontal="left" vertical="top" wrapText="1"/>
    </xf>
    <xf numFmtId="0" fontId="5" fillId="12" borderId="35" xfId="5" applyFont="1" applyFill="1" applyBorder="1" applyAlignment="1">
      <alignment vertical="top" wrapText="1"/>
    </xf>
    <xf numFmtId="0" fontId="28" fillId="0" borderId="0" xfId="5" applyFont="1" applyAlignment="1">
      <alignment horizontal="left" vertical="top" wrapText="1"/>
    </xf>
    <xf numFmtId="0" fontId="5" fillId="0" borderId="37" xfId="5" applyFont="1" applyBorder="1" applyAlignment="1">
      <alignment horizontal="left" vertical="top" wrapText="1"/>
    </xf>
    <xf numFmtId="0" fontId="2" fillId="8" borderId="38" xfId="5" applyFont="1" applyFill="1" applyBorder="1" applyAlignment="1">
      <alignment horizontal="left" vertical="top" wrapText="1"/>
    </xf>
    <xf numFmtId="0" fontId="8" fillId="0" borderId="38" xfId="5" applyFont="1" applyBorder="1" applyAlignment="1">
      <alignment horizontal="left" vertical="top" wrapText="1"/>
    </xf>
    <xf numFmtId="0" fontId="5" fillId="9" borderId="38" xfId="5" applyFont="1" applyFill="1" applyBorder="1" applyAlignment="1">
      <alignment horizontal="left" vertical="top" wrapText="1"/>
    </xf>
    <xf numFmtId="0" fontId="5" fillId="23" borderId="39" xfId="5" applyFont="1" applyFill="1" applyBorder="1" applyAlignment="1">
      <alignment horizontal="left" vertical="top" wrapText="1"/>
    </xf>
    <xf numFmtId="0" fontId="5" fillId="9" borderId="39" xfId="5" applyFont="1" applyFill="1" applyBorder="1" applyAlignment="1">
      <alignment horizontal="left" vertical="top" wrapText="1"/>
    </xf>
    <xf numFmtId="0" fontId="5" fillId="17" borderId="48" xfId="5" applyFont="1" applyFill="1" applyBorder="1" applyAlignment="1">
      <alignment horizontal="left" vertical="top" wrapText="1"/>
    </xf>
    <xf numFmtId="0" fontId="5" fillId="9" borderId="55" xfId="5" applyFont="1" applyFill="1" applyBorder="1" applyAlignment="1">
      <alignment horizontal="left" vertical="top" wrapText="1"/>
    </xf>
    <xf numFmtId="0" fontId="8" fillId="0" borderId="39" xfId="5" applyFont="1" applyBorder="1" applyAlignment="1">
      <alignment horizontal="left" vertical="top" wrapText="1"/>
    </xf>
    <xf numFmtId="0" fontId="5" fillId="17" borderId="39" xfId="5" applyFont="1" applyFill="1" applyBorder="1" applyAlignment="1">
      <alignment horizontal="left" vertical="top" wrapText="1"/>
    </xf>
    <xf numFmtId="0" fontId="5" fillId="9" borderId="48" xfId="5" applyFont="1" applyFill="1" applyBorder="1" applyAlignment="1">
      <alignment horizontal="left" vertical="top" wrapText="1"/>
    </xf>
    <xf numFmtId="0" fontId="28" fillId="0" borderId="34" xfId="5" applyFont="1" applyBorder="1" applyAlignment="1">
      <alignment horizontal="left" vertical="top" wrapText="1"/>
    </xf>
    <xf numFmtId="0" fontId="42" fillId="0" borderId="0" xfId="5" applyFont="1" applyAlignment="1">
      <alignment horizontal="left" vertical="top" wrapText="1"/>
    </xf>
    <xf numFmtId="0" fontId="69" fillId="13" borderId="0" xfId="5" applyFill="1" applyAlignment="1">
      <alignment horizontal="left" vertical="top" wrapText="1"/>
    </xf>
    <xf numFmtId="0" fontId="69" fillId="4" borderId="0" xfId="5" applyFill="1" applyAlignment="1">
      <alignment horizontal="left" vertical="top" wrapText="1"/>
    </xf>
    <xf numFmtId="0" fontId="5" fillId="4" borderId="0" xfId="5" applyFont="1" applyFill="1" applyAlignment="1">
      <alignment horizontal="left" vertical="top" wrapText="1"/>
    </xf>
    <xf numFmtId="0" fontId="5" fillId="18" borderId="0" xfId="5" applyFont="1" applyFill="1" applyAlignment="1">
      <alignment horizontal="left" vertical="top" wrapText="1"/>
    </xf>
    <xf numFmtId="0" fontId="5" fillId="13" borderId="0" xfId="5" applyFont="1" applyFill="1" applyAlignment="1">
      <alignment horizontal="left" vertical="top" wrapText="1"/>
    </xf>
    <xf numFmtId="0" fontId="40" fillId="0" borderId="0" xfId="5" applyFont="1" applyAlignment="1">
      <alignment horizontal="left" vertical="top" wrapText="1"/>
    </xf>
    <xf numFmtId="0" fontId="8" fillId="0" borderId="17" xfId="5" applyFont="1" applyBorder="1" applyAlignment="1">
      <alignment horizontal="left" vertical="top" wrapText="1"/>
    </xf>
    <xf numFmtId="0" fontId="3" fillId="9" borderId="20" xfId="5" applyFont="1" applyFill="1" applyBorder="1" applyAlignment="1">
      <alignment horizontal="left" vertical="top" wrapText="1"/>
    </xf>
    <xf numFmtId="0" fontId="5" fillId="9" borderId="20" xfId="5" applyFont="1" applyFill="1" applyBorder="1" applyAlignment="1">
      <alignment horizontal="left" vertical="top" wrapText="1"/>
    </xf>
    <xf numFmtId="0" fontId="5" fillId="21" borderId="0" xfId="5" applyFont="1" applyFill="1" applyAlignment="1">
      <alignment vertical="top" wrapText="1"/>
    </xf>
    <xf numFmtId="0" fontId="35" fillId="0" borderId="2" xfId="1" applyFont="1" applyBorder="1" applyAlignment="1" applyProtection="1">
      <alignment vertical="top" wrapText="1"/>
    </xf>
    <xf numFmtId="0" fontId="5" fillId="9" borderId="39" xfId="0" applyFont="1" applyFill="1" applyBorder="1" applyAlignment="1" applyProtection="1">
      <alignment horizontal="justify" vertical="top"/>
      <protection locked="0"/>
    </xf>
    <xf numFmtId="0" fontId="2" fillId="12" borderId="28" xfId="0" applyFont="1" applyFill="1" applyBorder="1" applyAlignment="1">
      <alignment vertical="top" wrapText="1"/>
    </xf>
    <xf numFmtId="0" fontId="0" fillId="0" borderId="28" xfId="0" applyBorder="1" applyAlignment="1">
      <alignment vertical="top" wrapText="1"/>
    </xf>
    <xf numFmtId="0" fontId="5" fillId="15" borderId="14" xfId="0" applyFont="1" applyFill="1" applyBorder="1" applyAlignment="1">
      <alignment horizontal="center" vertical="top" wrapText="1"/>
    </xf>
    <xf numFmtId="0" fontId="25" fillId="0" borderId="0" xfId="0" applyFont="1" applyAlignment="1">
      <alignment horizontal="left" vertical="top" wrapText="1"/>
    </xf>
    <xf numFmtId="0" fontId="23" fillId="0" borderId="0" xfId="0" applyFont="1" applyAlignment="1">
      <alignment horizontal="left" vertical="top"/>
    </xf>
    <xf numFmtId="0" fontId="23" fillId="0" borderId="0" xfId="0" applyFont="1" applyAlignment="1">
      <alignment horizontal="left" vertical="top" wrapText="1"/>
    </xf>
    <xf numFmtId="0" fontId="22" fillId="0" borderId="0" xfId="0" applyFont="1" applyAlignment="1">
      <alignment horizontal="left" vertical="top" wrapText="1"/>
    </xf>
    <xf numFmtId="0" fontId="47" fillId="0" borderId="0" xfId="0" applyFont="1" applyAlignment="1">
      <alignment horizontal="left" vertical="top"/>
    </xf>
    <xf numFmtId="0" fontId="23" fillId="12" borderId="0" xfId="0" applyFont="1" applyFill="1" applyAlignment="1">
      <alignment horizontal="left" vertical="top" wrapText="1"/>
    </xf>
    <xf numFmtId="0" fontId="5" fillId="0" borderId="0" xfId="0" applyFont="1" applyAlignment="1">
      <alignment horizontal="left" vertical="top"/>
    </xf>
    <xf numFmtId="0" fontId="2" fillId="12" borderId="0" xfId="0" applyFont="1" applyFill="1" applyAlignment="1">
      <alignment horizontal="left" vertical="top" wrapText="1"/>
    </xf>
    <xf numFmtId="0" fontId="5" fillId="12" borderId="0" xfId="0" applyFont="1" applyFill="1" applyAlignment="1">
      <alignment horizontal="left" vertical="top"/>
    </xf>
    <xf numFmtId="0" fontId="2" fillId="12" borderId="0" xfId="0" applyFont="1" applyFill="1" applyAlignment="1" applyProtection="1">
      <alignment horizontal="left" vertical="top" wrapText="1"/>
      <protection locked="0"/>
    </xf>
    <xf numFmtId="0" fontId="23" fillId="12" borderId="0" xfId="0" applyFont="1" applyFill="1" applyAlignment="1">
      <alignment horizontal="left" vertical="top"/>
    </xf>
    <xf numFmtId="0" fontId="48" fillId="12" borderId="0" xfId="0" applyFont="1" applyFill="1" applyAlignment="1">
      <alignment horizontal="left" vertical="top" wrapText="1"/>
    </xf>
    <xf numFmtId="0" fontId="48" fillId="0" borderId="0" xfId="0" applyFont="1" applyAlignment="1">
      <alignment horizontal="left" vertical="top" wrapText="1"/>
    </xf>
    <xf numFmtId="0" fontId="31" fillId="0" borderId="0" xfId="0" applyFont="1" applyAlignment="1">
      <alignment horizontal="left" vertical="top" wrapText="1"/>
    </xf>
    <xf numFmtId="0" fontId="13" fillId="0" borderId="0" xfId="0" applyFont="1" applyAlignment="1">
      <alignment horizontal="left" vertical="top"/>
    </xf>
    <xf numFmtId="0" fontId="5" fillId="12" borderId="0" xfId="1" applyFont="1" applyFill="1" applyBorder="1" applyAlignment="1" applyProtection="1">
      <alignment horizontal="justify" vertical="top" wrapText="1"/>
    </xf>
    <xf numFmtId="0" fontId="5" fillId="12" borderId="0" xfId="0" applyFont="1" applyFill="1" applyAlignment="1">
      <alignment horizontal="justify" vertical="top" wrapText="1"/>
    </xf>
    <xf numFmtId="0" fontId="5" fillId="12" borderId="35" xfId="0" applyFont="1" applyFill="1" applyBorder="1" applyAlignment="1">
      <alignment horizontal="justify" vertical="top" wrapText="1"/>
    </xf>
    <xf numFmtId="0" fontId="62" fillId="12" borderId="0" xfId="1" applyFont="1" applyFill="1" applyBorder="1" applyAlignment="1" applyProtection="1">
      <alignment horizontal="justify" vertical="top" wrapText="1"/>
    </xf>
    <xf numFmtId="0" fontId="2" fillId="12" borderId="0" xfId="0" applyFont="1" applyFill="1" applyAlignment="1">
      <alignment horizontal="justify" vertical="top" wrapText="1"/>
    </xf>
    <xf numFmtId="0" fontId="2" fillId="12" borderId="35" xfId="0" applyFont="1" applyFill="1" applyBorder="1" applyAlignment="1">
      <alignment horizontal="justify" vertical="top" wrapText="1"/>
    </xf>
    <xf numFmtId="0" fontId="53" fillId="16" borderId="0" xfId="0" applyFont="1" applyFill="1" applyAlignment="1">
      <alignment horizontal="left" vertical="center" wrapText="1"/>
    </xf>
    <xf numFmtId="0" fontId="49" fillId="16" borderId="0" xfId="0" applyFont="1" applyFill="1" applyAlignment="1">
      <alignment horizontal="left" vertical="center" wrapText="1"/>
    </xf>
    <xf numFmtId="0" fontId="49" fillId="16" borderId="35" xfId="0" applyFont="1" applyFill="1" applyBorder="1" applyAlignment="1">
      <alignment horizontal="left" vertical="center" wrapText="1"/>
    </xf>
    <xf numFmtId="0" fontId="3" fillId="12" borderId="0" xfId="0" applyFont="1" applyFill="1" applyAlignment="1">
      <alignment horizontal="left" vertical="top" wrapText="1" indent="1"/>
    </xf>
    <xf numFmtId="0" fontId="3" fillId="12" borderId="35" xfId="0" applyFont="1" applyFill="1" applyBorder="1" applyAlignment="1">
      <alignment horizontal="left" vertical="top" wrapText="1" indent="1"/>
    </xf>
    <xf numFmtId="0" fontId="0" fillId="0" borderId="56" xfId="0" applyBorder="1" applyAlignment="1">
      <alignment horizontal="left" vertical="top"/>
    </xf>
    <xf numFmtId="0" fontId="0" fillId="0" borderId="57" xfId="0" applyBorder="1" applyAlignment="1">
      <alignment horizontal="left" vertical="top"/>
    </xf>
    <xf numFmtId="0" fontId="0" fillId="0" borderId="58" xfId="0" applyBorder="1" applyAlignment="1">
      <alignment horizontal="left" vertical="top"/>
    </xf>
    <xf numFmtId="0" fontId="0" fillId="13" borderId="59" xfId="0" applyFill="1" applyBorder="1" applyAlignment="1">
      <alignment horizontal="left" vertical="top"/>
    </xf>
    <xf numFmtId="0" fontId="0" fillId="13" borderId="60" xfId="0" applyFill="1" applyBorder="1" applyAlignment="1">
      <alignment horizontal="left" vertical="top"/>
    </xf>
    <xf numFmtId="0" fontId="0" fillId="13" borderId="61" xfId="0" applyFill="1" applyBorder="1" applyAlignment="1">
      <alignment horizontal="left" vertical="top"/>
    </xf>
    <xf numFmtId="0" fontId="0" fillId="13" borderId="62" xfId="0" applyFill="1" applyBorder="1" applyAlignment="1">
      <alignment horizontal="left" vertical="top"/>
    </xf>
    <xf numFmtId="0" fontId="0" fillId="13" borderId="57" xfId="0" applyFill="1" applyBorder="1" applyAlignment="1">
      <alignment horizontal="left" vertical="top"/>
    </xf>
    <xf numFmtId="0" fontId="0" fillId="13" borderId="63" xfId="0" applyFill="1" applyBorder="1" applyAlignment="1">
      <alignment horizontal="left" vertical="top"/>
    </xf>
    <xf numFmtId="0" fontId="2" fillId="6" borderId="32" xfId="0" applyFont="1" applyFill="1" applyBorder="1" applyAlignment="1">
      <alignment horizontal="left" vertical="top" wrapText="1"/>
    </xf>
    <xf numFmtId="0" fontId="0" fillId="6" borderId="27" xfId="0" applyFill="1" applyBorder="1" applyAlignment="1">
      <alignment horizontal="left" vertical="top" wrapText="1"/>
    </xf>
    <xf numFmtId="0" fontId="0" fillId="6" borderId="33" xfId="0" applyFill="1" applyBorder="1" applyAlignment="1">
      <alignment horizontal="left" vertical="top" wrapText="1"/>
    </xf>
    <xf numFmtId="0" fontId="5" fillId="12" borderId="27" xfId="0" applyFont="1" applyFill="1" applyBorder="1" applyAlignment="1">
      <alignment horizontal="left" vertical="top" wrapText="1"/>
    </xf>
    <xf numFmtId="0" fontId="5" fillId="12" borderId="0" xfId="0" applyFont="1" applyFill="1" applyAlignment="1">
      <alignment horizontal="left" vertical="top" wrapText="1"/>
    </xf>
    <xf numFmtId="0" fontId="0" fillId="12" borderId="0" xfId="0" applyFill="1" applyAlignment="1">
      <alignment horizontal="left" vertical="top" wrapText="1"/>
    </xf>
    <xf numFmtId="0" fontId="5" fillId="12" borderId="28" xfId="0" applyFont="1" applyFill="1" applyBorder="1" applyAlignment="1">
      <alignment horizontal="left" vertical="top" wrapText="1"/>
    </xf>
    <xf numFmtId="0" fontId="0" fillId="12" borderId="28" xfId="0" applyFill="1" applyBorder="1" applyAlignment="1">
      <alignment horizontal="left" vertical="top" wrapText="1"/>
    </xf>
    <xf numFmtId="0" fontId="2" fillId="0" borderId="27" xfId="0" applyFont="1" applyBorder="1" applyAlignment="1">
      <alignment horizontal="left" vertical="top" wrapText="1"/>
    </xf>
    <xf numFmtId="0" fontId="0" fillId="0" borderId="27" xfId="0" applyBorder="1" applyAlignment="1">
      <alignment horizontal="left" vertical="top" wrapText="1"/>
    </xf>
    <xf numFmtId="0" fontId="34" fillId="0" borderId="0" xfId="0" applyFont="1" applyAlignment="1">
      <alignment horizontal="left" vertical="top" wrapText="1"/>
    </xf>
    <xf numFmtId="0" fontId="0" fillId="0" borderId="0" xfId="0" applyAlignment="1">
      <alignment horizontal="left" vertical="top" wrapText="1"/>
    </xf>
    <xf numFmtId="0" fontId="2" fillId="0" borderId="0" xfId="0" applyFont="1" applyAlignment="1">
      <alignment horizontal="left" vertical="top" wrapText="1"/>
    </xf>
    <xf numFmtId="0" fontId="5" fillId="6" borderId="7" xfId="0" applyFont="1" applyFill="1" applyBorder="1" applyAlignment="1">
      <alignment horizontal="left" vertical="top" wrapText="1"/>
    </xf>
    <xf numFmtId="0" fontId="0" fillId="6" borderId="8" xfId="0" applyFill="1" applyBorder="1" applyAlignment="1">
      <alignment horizontal="left" vertical="top" wrapText="1"/>
    </xf>
    <xf numFmtId="0" fontId="0" fillId="6" borderId="9" xfId="0" applyFill="1" applyBorder="1" applyAlignment="1">
      <alignment horizontal="left" vertical="top" wrapText="1"/>
    </xf>
    <xf numFmtId="0" fontId="2" fillId="0" borderId="28" xfId="0" applyFont="1" applyBorder="1" applyAlignment="1">
      <alignment horizontal="left" vertical="top" wrapText="1"/>
    </xf>
    <xf numFmtId="0" fontId="0" fillId="0" borderId="28" xfId="0" applyBorder="1" applyAlignment="1">
      <alignment horizontal="left" vertical="top" wrapText="1"/>
    </xf>
    <xf numFmtId="0" fontId="0" fillId="0" borderId="64" xfId="0" applyBorder="1" applyAlignment="1">
      <alignment horizontal="left" vertical="top"/>
    </xf>
    <xf numFmtId="0" fontId="0" fillId="0" borderId="60" xfId="0" applyBorder="1" applyAlignment="1">
      <alignment horizontal="left" vertical="top"/>
    </xf>
    <xf numFmtId="0" fontId="0" fillId="0" borderId="65" xfId="0" applyBorder="1" applyAlignment="1">
      <alignment horizontal="left" vertical="top"/>
    </xf>
    <xf numFmtId="0" fontId="2" fillId="6" borderId="34" xfId="0" applyFont="1" applyFill="1" applyBorder="1" applyAlignment="1">
      <alignment horizontal="left" vertical="top" wrapText="1"/>
    </xf>
    <xf numFmtId="0" fontId="0" fillId="0" borderId="35" xfId="0" applyBorder="1" applyAlignment="1">
      <alignment horizontal="left" vertical="top" wrapText="1"/>
    </xf>
    <xf numFmtId="0" fontId="2" fillId="0" borderId="8" xfId="0" applyFont="1" applyBorder="1" applyAlignment="1">
      <alignment horizontal="left" vertical="top" wrapText="1"/>
    </xf>
    <xf numFmtId="0" fontId="0" fillId="0" borderId="8" xfId="0" applyBorder="1" applyAlignment="1">
      <alignment horizontal="left" vertical="top" wrapText="1"/>
    </xf>
    <xf numFmtId="0" fontId="2" fillId="6" borderId="36" xfId="0" applyFont="1" applyFill="1" applyBorder="1" applyAlignment="1">
      <alignment horizontal="left" vertical="top" wrapText="1"/>
    </xf>
    <xf numFmtId="0" fontId="0" fillId="0" borderId="37" xfId="0" applyBorder="1" applyAlignment="1">
      <alignment horizontal="left" vertical="top" wrapText="1"/>
    </xf>
    <xf numFmtId="0" fontId="5" fillId="6" borderId="28" xfId="0" applyFont="1" applyFill="1" applyBorder="1" applyAlignment="1">
      <alignment horizontal="left" vertical="top" wrapText="1"/>
    </xf>
    <xf numFmtId="0" fontId="0" fillId="6" borderId="28" xfId="0" applyFill="1" applyBorder="1" applyAlignment="1">
      <alignment horizontal="left" vertical="top" wrapText="1"/>
    </xf>
    <xf numFmtId="0" fontId="29" fillId="0" borderId="0" xfId="0" applyFont="1" applyAlignment="1">
      <alignment vertical="center" wrapText="1"/>
    </xf>
    <xf numFmtId="0" fontId="0" fillId="0" borderId="0" xfId="0" applyAlignment="1">
      <alignment vertical="center" wrapText="1"/>
    </xf>
    <xf numFmtId="0" fontId="24" fillId="11" borderId="32" xfId="0" applyFont="1" applyFill="1" applyBorder="1" applyAlignment="1">
      <alignment horizontal="left" vertical="top" wrapText="1"/>
    </xf>
    <xf numFmtId="0" fontId="0" fillId="0" borderId="27" xfId="0" applyBorder="1"/>
    <xf numFmtId="0" fontId="0" fillId="0" borderId="33" xfId="0" applyBorder="1"/>
    <xf numFmtId="0" fontId="24" fillId="11" borderId="36" xfId="0" applyFont="1" applyFill="1" applyBorder="1" applyAlignment="1">
      <alignment horizontal="left" vertical="top" wrapText="1"/>
    </xf>
    <xf numFmtId="0" fontId="24" fillId="11" borderId="28" xfId="0" applyFont="1" applyFill="1" applyBorder="1" applyAlignment="1">
      <alignment horizontal="left" vertical="top" wrapText="1"/>
    </xf>
    <xf numFmtId="0" fontId="24" fillId="11" borderId="37" xfId="0" applyFont="1" applyFill="1" applyBorder="1" applyAlignment="1">
      <alignment horizontal="left" vertical="top" wrapText="1"/>
    </xf>
    <xf numFmtId="0" fontId="45" fillId="0" borderId="0" xfId="1" applyAlignment="1" applyProtection="1">
      <alignment horizontal="left"/>
    </xf>
    <xf numFmtId="0" fontId="5" fillId="12" borderId="35" xfId="0" applyFont="1" applyFill="1" applyBorder="1" applyAlignment="1">
      <alignment horizontal="left" vertical="top" wrapText="1"/>
    </xf>
    <xf numFmtId="0" fontId="0" fillId="0" borderId="0" xfId="0" applyAlignment="1">
      <alignment horizontal="justify" vertical="top" wrapText="1"/>
    </xf>
    <xf numFmtId="0" fontId="0" fillId="0" borderId="35" xfId="0" applyBorder="1" applyAlignment="1">
      <alignment horizontal="justify" vertical="top" wrapText="1"/>
    </xf>
    <xf numFmtId="0" fontId="24" fillId="11" borderId="34" xfId="0" applyFont="1" applyFill="1" applyBorder="1" applyAlignment="1">
      <alignment horizontal="left" vertical="top" wrapText="1"/>
    </xf>
    <xf numFmtId="0" fontId="24" fillId="11" borderId="0" xfId="0" applyFont="1" applyFill="1" applyAlignment="1">
      <alignment horizontal="left" vertical="top" wrapText="1"/>
    </xf>
    <xf numFmtId="0" fontId="24" fillId="11" borderId="35" xfId="0" applyFont="1" applyFill="1" applyBorder="1" applyAlignment="1">
      <alignment horizontal="left" vertical="top" wrapText="1"/>
    </xf>
    <xf numFmtId="0" fontId="29" fillId="0" borderId="0" xfId="0" applyFont="1" applyAlignment="1">
      <alignment horizontal="left" vertical="top" wrapText="1"/>
    </xf>
    <xf numFmtId="0" fontId="44" fillId="0" borderId="0" xfId="0" applyFont="1" applyAlignment="1">
      <alignment horizontal="left" vertical="top" wrapText="1"/>
    </xf>
    <xf numFmtId="0" fontId="3" fillId="12" borderId="0" xfId="0" applyFont="1" applyFill="1" applyAlignment="1">
      <alignment horizontal="justify" vertical="top" wrapText="1"/>
    </xf>
    <xf numFmtId="0" fontId="3" fillId="12" borderId="35" xfId="0" applyFont="1" applyFill="1" applyBorder="1" applyAlignment="1">
      <alignment horizontal="justify" vertical="top" wrapText="1"/>
    </xf>
    <xf numFmtId="0" fontId="5" fillId="12" borderId="0" xfId="0" applyFont="1" applyFill="1" applyAlignment="1">
      <alignment horizontal="justify" vertical="top"/>
    </xf>
    <xf numFmtId="0" fontId="5" fillId="12" borderId="35" xfId="0" applyFont="1" applyFill="1" applyBorder="1" applyAlignment="1">
      <alignment horizontal="justify" vertical="top"/>
    </xf>
    <xf numFmtId="0" fontId="24" fillId="0" borderId="27" xfId="0" applyFont="1" applyBorder="1" applyAlignment="1">
      <alignment horizontal="left" vertical="top" wrapText="1"/>
    </xf>
    <xf numFmtId="0" fontId="33" fillId="12" borderId="27" xfId="0" applyFont="1" applyFill="1" applyBorder="1" applyAlignment="1">
      <alignment horizontal="center" vertical="top"/>
    </xf>
    <xf numFmtId="0" fontId="33" fillId="12" borderId="33" xfId="0" applyFont="1" applyFill="1" applyBorder="1" applyAlignment="1">
      <alignment horizontal="center" vertical="top"/>
    </xf>
    <xf numFmtId="0" fontId="5" fillId="6" borderId="0" xfId="0" applyFont="1" applyFill="1" applyAlignment="1">
      <alignment horizontal="left" vertical="top" wrapText="1"/>
    </xf>
    <xf numFmtId="0" fontId="5" fillId="6" borderId="27" xfId="0" applyFont="1" applyFill="1" applyBorder="1" applyAlignment="1">
      <alignment horizontal="left" vertical="top" wrapText="1"/>
    </xf>
    <xf numFmtId="0" fontId="0" fillId="0" borderId="33" xfId="0" applyBorder="1" applyAlignment="1">
      <alignment horizontal="left" vertical="top" wrapText="1"/>
    </xf>
    <xf numFmtId="0" fontId="62" fillId="12" borderId="27" xfId="1" applyFont="1" applyFill="1" applyBorder="1" applyAlignment="1" applyProtection="1">
      <alignment horizontal="left" vertical="top" wrapText="1"/>
    </xf>
    <xf numFmtId="0" fontId="62" fillId="12" borderId="0" xfId="1" applyFont="1" applyFill="1" applyBorder="1" applyAlignment="1" applyProtection="1">
      <alignment horizontal="left" vertical="top" wrapText="1"/>
    </xf>
    <xf numFmtId="0" fontId="62" fillId="12" borderId="28" xfId="1" applyFont="1" applyFill="1" applyBorder="1" applyAlignment="1" applyProtection="1">
      <alignment horizontal="left" vertical="top" wrapText="1"/>
    </xf>
    <xf numFmtId="0" fontId="5" fillId="0" borderId="0" xfId="0" applyFont="1" applyAlignment="1">
      <alignment horizontal="justify" vertical="top" wrapText="1"/>
    </xf>
    <xf numFmtId="0" fontId="5" fillId="0" borderId="35" xfId="0" applyFont="1" applyBorder="1" applyAlignment="1">
      <alignment horizontal="justify" vertical="top" wrapText="1"/>
    </xf>
    <xf numFmtId="0" fontId="2" fillId="0" borderId="0" xfId="0" applyFont="1" applyAlignment="1">
      <alignment horizontal="left"/>
    </xf>
    <xf numFmtId="0" fontId="2" fillId="0" borderId="66" xfId="0" applyFont="1" applyBorder="1" applyAlignment="1">
      <alignment horizontal="left" vertical="top" wrapText="1"/>
    </xf>
    <xf numFmtId="0" fontId="2" fillId="0" borderId="29" xfId="0" applyFont="1" applyBorder="1" applyAlignment="1">
      <alignment horizontal="left" vertical="top" wrapText="1"/>
    </xf>
    <xf numFmtId="0" fontId="2" fillId="0" borderId="42" xfId="0" applyFont="1" applyBorder="1" applyAlignment="1">
      <alignment horizontal="left" vertical="top" wrapText="1"/>
    </xf>
    <xf numFmtId="0" fontId="2" fillId="0" borderId="30" xfId="0" applyFont="1" applyBorder="1" applyAlignment="1">
      <alignment horizontal="left" vertical="top" wrapText="1"/>
    </xf>
    <xf numFmtId="0" fontId="2" fillId="0" borderId="67" xfId="0" applyFont="1" applyBorder="1" applyAlignment="1">
      <alignment horizontal="left" vertical="top" wrapText="1"/>
    </xf>
    <xf numFmtId="0" fontId="2" fillId="0" borderId="31" xfId="0" applyFont="1" applyBorder="1" applyAlignment="1">
      <alignment horizontal="left" vertical="top" wrapText="1"/>
    </xf>
    <xf numFmtId="0" fontId="0" fillId="20" borderId="34" xfId="0" applyFill="1" applyBorder="1" applyAlignment="1">
      <alignment horizontal="left" vertical="top" wrapText="1"/>
    </xf>
    <xf numFmtId="0" fontId="0" fillId="20" borderId="32" xfId="0" applyFill="1" applyBorder="1" applyAlignment="1">
      <alignment horizontal="left" vertical="top" wrapText="1"/>
    </xf>
    <xf numFmtId="0" fontId="0" fillId="20" borderId="36" xfId="0" applyFill="1" applyBorder="1" applyAlignment="1">
      <alignment horizontal="left" vertical="top" wrapText="1"/>
    </xf>
    <xf numFmtId="0" fontId="5" fillId="16" borderId="32" xfId="0" applyFont="1" applyFill="1" applyBorder="1" applyAlignment="1">
      <alignment horizontal="left" vertical="top" wrapText="1"/>
    </xf>
    <xf numFmtId="0" fontId="0" fillId="16" borderId="33" xfId="0" applyFill="1" applyBorder="1" applyAlignment="1">
      <alignment horizontal="left" vertical="top" wrapText="1"/>
    </xf>
    <xf numFmtId="0" fontId="5" fillId="16" borderId="34" xfId="0" applyFont="1" applyFill="1" applyBorder="1" applyAlignment="1">
      <alignment horizontal="left" vertical="top" wrapText="1"/>
    </xf>
    <xf numFmtId="0" fontId="0" fillId="16" borderId="35" xfId="0" applyFill="1" applyBorder="1" applyAlignment="1">
      <alignment horizontal="left" vertical="top" wrapText="1"/>
    </xf>
    <xf numFmtId="0" fontId="5" fillId="16" borderId="36" xfId="0" applyFont="1" applyFill="1" applyBorder="1" applyAlignment="1">
      <alignment horizontal="left" vertical="top" wrapText="1"/>
    </xf>
    <xf numFmtId="0" fontId="0" fillId="16" borderId="37" xfId="0" applyFill="1" applyBorder="1" applyAlignment="1">
      <alignment horizontal="left" vertical="top" wrapText="1"/>
    </xf>
    <xf numFmtId="0" fontId="2" fillId="0" borderId="41" xfId="0" applyFont="1" applyBorder="1" applyAlignment="1">
      <alignment vertical="top" wrapText="1"/>
    </xf>
    <xf numFmtId="0" fontId="2" fillId="0" borderId="68" xfId="0" applyFont="1" applyBorder="1" applyAlignment="1">
      <alignment vertical="top" wrapText="1"/>
    </xf>
    <xf numFmtId="0" fontId="2" fillId="0" borderId="32" xfId="0" applyFont="1" applyBorder="1" applyAlignment="1">
      <alignment horizontal="center" vertical="top" wrapText="1"/>
    </xf>
    <xf numFmtId="0" fontId="2" fillId="0" borderId="33" xfId="0" applyFont="1" applyBorder="1" applyAlignment="1">
      <alignment horizontal="center" vertical="top" wrapText="1"/>
    </xf>
    <xf numFmtId="0" fontId="2" fillId="0" borderId="69" xfId="0" applyFont="1" applyBorder="1" applyAlignment="1">
      <alignment vertical="top" wrapText="1"/>
    </xf>
    <xf numFmtId="0" fontId="2" fillId="0" borderId="70" xfId="0" applyFont="1" applyBorder="1" applyAlignment="1">
      <alignment vertical="top" wrapText="1"/>
    </xf>
    <xf numFmtId="0" fontId="24" fillId="0" borderId="34" xfId="0" applyFont="1" applyBorder="1" applyAlignment="1">
      <alignment vertical="top" wrapText="1"/>
    </xf>
    <xf numFmtId="0" fontId="2" fillId="0" borderId="2" xfId="0" applyFont="1" applyBorder="1" applyAlignment="1">
      <alignment vertical="top" wrapText="1"/>
    </xf>
    <xf numFmtId="0" fontId="24" fillId="0" borderId="0" xfId="0" applyFont="1" applyAlignment="1">
      <alignment vertical="top" wrapText="1"/>
    </xf>
    <xf numFmtId="0" fontId="29" fillId="0" borderId="52" xfId="0" applyFont="1" applyBorder="1" applyAlignment="1">
      <alignment vertical="top" wrapText="1"/>
    </xf>
    <xf numFmtId="0" fontId="44" fillId="0" borderId="71" xfId="0" applyFont="1" applyBorder="1" applyAlignment="1">
      <alignment vertical="top" wrapText="1"/>
    </xf>
    <xf numFmtId="0" fontId="29" fillId="0" borderId="2" xfId="0" applyFont="1" applyBorder="1" applyAlignment="1">
      <alignment vertical="top" wrapText="1"/>
    </xf>
    <xf numFmtId="0" fontId="44" fillId="0" borderId="30" xfId="0" applyFont="1" applyBorder="1" applyAlignment="1">
      <alignment vertical="top" wrapText="1"/>
    </xf>
    <xf numFmtId="0" fontId="2" fillId="0" borderId="7" xfId="0" applyFont="1" applyBorder="1" applyAlignment="1">
      <alignment horizontal="center" vertical="top"/>
    </xf>
    <xf numFmtId="0" fontId="2" fillId="0" borderId="9" xfId="0" applyFont="1" applyBorder="1" applyAlignment="1">
      <alignment horizontal="center" vertical="top"/>
    </xf>
    <xf numFmtId="0" fontId="11" fillId="0" borderId="70" xfId="0" applyFont="1" applyBorder="1" applyAlignment="1">
      <alignment horizontal="left" vertical="top" wrapText="1"/>
    </xf>
    <xf numFmtId="0" fontId="11" fillId="0" borderId="68" xfId="0" applyFont="1" applyBorder="1" applyAlignment="1">
      <alignment horizontal="left" vertical="top" wrapText="1"/>
    </xf>
    <xf numFmtId="0" fontId="5" fillId="14" borderId="46" xfId="0" quotePrefix="1" applyFont="1" applyFill="1" applyBorder="1" applyAlignment="1" applyProtection="1">
      <alignment vertical="top" wrapText="1"/>
      <protection locked="0"/>
    </xf>
    <xf numFmtId="0" fontId="5" fillId="14" borderId="77" xfId="0" quotePrefix="1" applyFont="1" applyFill="1" applyBorder="1" applyAlignment="1" applyProtection="1">
      <alignment vertical="top" wrapText="1"/>
      <protection locked="0"/>
    </xf>
    <xf numFmtId="0" fontId="24" fillId="0" borderId="34" xfId="0" applyFont="1" applyBorder="1" applyAlignment="1">
      <alignment horizontal="left" vertical="top" wrapText="1"/>
    </xf>
    <xf numFmtId="0" fontId="2" fillId="0" borderId="41" xfId="0" applyFont="1" applyBorder="1" applyAlignment="1">
      <alignment horizontal="left" vertical="top" wrapText="1"/>
    </xf>
    <xf numFmtId="0" fontId="2" fillId="0" borderId="70" xfId="0" applyFont="1" applyBorder="1" applyAlignment="1">
      <alignment horizontal="left" vertical="top" wrapText="1"/>
    </xf>
    <xf numFmtId="0" fontId="2" fillId="0" borderId="0" xfId="0" applyFont="1" applyAlignment="1">
      <alignment horizontal="center" vertical="top" wrapText="1"/>
    </xf>
    <xf numFmtId="0" fontId="2" fillId="0" borderId="7" xfId="0" applyFont="1" applyBorder="1" applyAlignment="1">
      <alignment horizontal="center" vertical="top" wrapText="1"/>
    </xf>
    <xf numFmtId="0" fontId="2" fillId="0" borderId="9" xfId="0" applyFont="1" applyBorder="1" applyAlignment="1">
      <alignment horizontal="center" vertical="top" wrapText="1"/>
    </xf>
    <xf numFmtId="0" fontId="2" fillId="0" borderId="0" xfId="0" applyFont="1" applyAlignment="1">
      <alignment horizontal="center" vertical="top"/>
    </xf>
    <xf numFmtId="0" fontId="2" fillId="0" borderId="53" xfId="0" applyFont="1" applyBorder="1" applyAlignment="1">
      <alignment vertical="top" wrapText="1"/>
    </xf>
    <xf numFmtId="0" fontId="2" fillId="0" borderId="74" xfId="0" applyFont="1" applyBorder="1" applyAlignment="1">
      <alignment vertical="top" wrapText="1"/>
    </xf>
    <xf numFmtId="0" fontId="50" fillId="0" borderId="0" xfId="0" applyFont="1" applyAlignment="1">
      <alignment vertical="top" wrapText="1"/>
    </xf>
    <xf numFmtId="0" fontId="5" fillId="14" borderId="45" xfId="0" quotePrefix="1" applyFont="1" applyFill="1" applyBorder="1" applyAlignment="1" applyProtection="1">
      <alignment vertical="top" wrapText="1"/>
      <protection locked="0"/>
    </xf>
    <xf numFmtId="0" fontId="2" fillId="0" borderId="69" xfId="0" applyFont="1" applyBorder="1" applyAlignment="1">
      <alignment horizontal="left" vertical="top" wrapText="1"/>
    </xf>
    <xf numFmtId="0" fontId="2" fillId="0" borderId="68" xfId="0" applyFont="1" applyBorder="1" applyAlignment="1">
      <alignment horizontal="left" vertical="top" wrapText="1"/>
    </xf>
    <xf numFmtId="0" fontId="2" fillId="0" borderId="32" xfId="0" applyFont="1" applyBorder="1" applyAlignment="1">
      <alignment horizontal="center" vertical="top"/>
    </xf>
    <xf numFmtId="0" fontId="2" fillId="0" borderId="33" xfId="0" applyFont="1" applyBorder="1" applyAlignment="1">
      <alignment horizontal="center" vertical="top"/>
    </xf>
    <xf numFmtId="0" fontId="2" fillId="0" borderId="72" xfId="0" applyFont="1" applyBorder="1" applyAlignment="1">
      <alignment vertical="top" wrapText="1"/>
    </xf>
    <xf numFmtId="0" fontId="2" fillId="0" borderId="0" xfId="0" applyFont="1" applyAlignment="1">
      <alignment horizontal="left" vertical="top"/>
    </xf>
    <xf numFmtId="0" fontId="24" fillId="0" borderId="0" xfId="0" applyFont="1" applyAlignment="1">
      <alignment horizontal="left" vertical="top" wrapText="1"/>
    </xf>
    <xf numFmtId="0" fontId="4" fillId="14" borderId="80" xfId="0" applyFont="1" applyFill="1" applyBorder="1" applyAlignment="1">
      <alignment vertical="top" wrapText="1"/>
    </xf>
    <xf numFmtId="0" fontId="4" fillId="14" borderId="9" xfId="0" applyFont="1" applyFill="1" applyBorder="1" applyAlignment="1">
      <alignment vertical="top" wrapText="1"/>
    </xf>
    <xf numFmtId="0" fontId="5" fillId="14" borderId="66" xfId="0" applyFont="1" applyFill="1" applyBorder="1" applyAlignment="1" applyProtection="1">
      <alignment horizontal="left" vertical="top" wrapText="1"/>
      <protection locked="0"/>
    </xf>
    <xf numFmtId="0" fontId="5" fillId="14" borderId="29" xfId="0" applyFont="1" applyFill="1" applyBorder="1" applyAlignment="1" applyProtection="1">
      <alignment horizontal="left" vertical="top" wrapText="1"/>
      <protection locked="0"/>
    </xf>
    <xf numFmtId="0" fontId="5" fillId="14" borderId="42" xfId="0" applyFont="1" applyFill="1" applyBorder="1" applyAlignment="1" applyProtection="1">
      <alignment horizontal="left" vertical="top" wrapText="1"/>
      <protection locked="0"/>
    </xf>
    <xf numFmtId="0" fontId="5" fillId="14" borderId="30" xfId="0" applyFont="1" applyFill="1" applyBorder="1" applyAlignment="1" applyProtection="1">
      <alignment horizontal="left" vertical="top" wrapText="1"/>
      <protection locked="0"/>
    </xf>
    <xf numFmtId="0" fontId="5" fillId="14" borderId="82" xfId="0" applyFont="1" applyFill="1" applyBorder="1" applyAlignment="1" applyProtection="1">
      <alignment horizontal="left" vertical="top" wrapText="1"/>
      <protection locked="0"/>
    </xf>
    <xf numFmtId="0" fontId="5" fillId="14" borderId="31" xfId="0" applyFont="1" applyFill="1" applyBorder="1" applyAlignment="1" applyProtection="1">
      <alignment horizontal="left" vertical="top" wrapText="1"/>
      <protection locked="0"/>
    </xf>
    <xf numFmtId="0" fontId="24" fillId="12" borderId="0" xfId="0" applyFont="1" applyFill="1" applyAlignment="1">
      <alignment horizontal="left" vertical="top" wrapText="1"/>
    </xf>
    <xf numFmtId="0" fontId="5" fillId="14" borderId="49" xfId="0" applyFont="1" applyFill="1" applyBorder="1" applyAlignment="1" applyProtection="1">
      <alignment horizontal="left" vertical="top" wrapText="1"/>
      <protection locked="0"/>
    </xf>
    <xf numFmtId="0" fontId="0" fillId="0" borderId="83" xfId="0" applyBorder="1" applyAlignment="1">
      <alignment horizontal="left" vertical="top" wrapText="1"/>
    </xf>
    <xf numFmtId="0" fontId="0" fillId="0" borderId="85" xfId="0" applyBorder="1" applyAlignment="1">
      <alignment horizontal="left" vertical="top" wrapText="1"/>
    </xf>
    <xf numFmtId="0" fontId="5" fillId="14" borderId="14" xfId="0" applyFont="1" applyFill="1" applyBorder="1" applyAlignment="1" applyProtection="1">
      <alignment horizontal="left" vertical="top" wrapText="1"/>
      <protection locked="0"/>
    </xf>
    <xf numFmtId="0" fontId="0" fillId="0" borderId="15" xfId="0" applyBorder="1" applyAlignment="1">
      <alignment horizontal="left" vertical="top" wrapText="1"/>
    </xf>
    <xf numFmtId="0" fontId="0" fillId="0" borderId="74" xfId="0" applyBorder="1" applyAlignment="1">
      <alignment horizontal="left" vertical="top" wrapText="1"/>
    </xf>
    <xf numFmtId="0" fontId="2" fillId="13" borderId="14" xfId="0" applyFont="1" applyFill="1" applyBorder="1" applyAlignment="1">
      <alignment horizontal="center" vertical="top"/>
    </xf>
    <xf numFmtId="0" fontId="2" fillId="13" borderId="15" xfId="0" applyFont="1" applyFill="1" applyBorder="1" applyAlignment="1">
      <alignment horizontal="center" vertical="top"/>
    </xf>
    <xf numFmtId="0" fontId="2" fillId="13" borderId="16" xfId="0" applyFont="1" applyFill="1" applyBorder="1" applyAlignment="1">
      <alignment horizontal="center" vertical="top"/>
    </xf>
    <xf numFmtId="0" fontId="4" fillId="14" borderId="2" xfId="0" applyFont="1" applyFill="1" applyBorder="1" applyAlignment="1">
      <alignment vertical="top" wrapText="1"/>
    </xf>
    <xf numFmtId="0" fontId="4" fillId="14" borderId="26" xfId="0" applyFont="1" applyFill="1" applyBorder="1" applyAlignment="1">
      <alignment vertical="top" wrapText="1"/>
    </xf>
    <xf numFmtId="0" fontId="3" fillId="0" borderId="28" xfId="0" applyFont="1" applyBorder="1" applyAlignment="1">
      <alignment horizontal="left" vertical="top" wrapText="1"/>
    </xf>
    <xf numFmtId="0" fontId="5" fillId="0" borderId="51" xfId="0" applyFont="1" applyBorder="1" applyAlignment="1">
      <alignment horizontal="left" vertical="top" wrapText="1"/>
    </xf>
    <xf numFmtId="0" fontId="5" fillId="0" borderId="83" xfId="0" applyFont="1" applyBorder="1" applyAlignment="1">
      <alignment horizontal="left" vertical="top" wrapText="1"/>
    </xf>
    <xf numFmtId="0" fontId="5" fillId="0" borderId="85" xfId="0" applyFont="1" applyBorder="1" applyAlignment="1">
      <alignment horizontal="left" vertical="top" wrapText="1"/>
    </xf>
    <xf numFmtId="0" fontId="2" fillId="14" borderId="18" xfId="0" applyFont="1" applyFill="1" applyBorder="1" applyAlignment="1" applyProtection="1">
      <alignment horizontal="left" vertical="top" wrapText="1"/>
      <protection locked="0"/>
    </xf>
    <xf numFmtId="0" fontId="2" fillId="14" borderId="73" xfId="0" applyFont="1" applyFill="1" applyBorder="1" applyAlignment="1" applyProtection="1">
      <alignment horizontal="left" vertical="top" wrapText="1"/>
      <protection locked="0"/>
    </xf>
    <xf numFmtId="0" fontId="2" fillId="14" borderId="86" xfId="0" applyFont="1" applyFill="1" applyBorder="1" applyAlignment="1" applyProtection="1">
      <alignment horizontal="left" vertical="top" wrapText="1"/>
      <protection locked="0"/>
    </xf>
    <xf numFmtId="0" fontId="2" fillId="14" borderId="24" xfId="0" applyFont="1" applyFill="1" applyBorder="1" applyAlignment="1" applyProtection="1">
      <alignment horizontal="left" vertical="top" wrapText="1"/>
      <protection locked="0"/>
    </xf>
    <xf numFmtId="0" fontId="2" fillId="14" borderId="43" xfId="0" applyFont="1" applyFill="1" applyBorder="1" applyAlignment="1" applyProtection="1">
      <alignment horizontal="left" vertical="top" wrapText="1"/>
      <protection locked="0"/>
    </xf>
    <xf numFmtId="0" fontId="2" fillId="14" borderId="71" xfId="0" applyFont="1" applyFill="1" applyBorder="1" applyAlignment="1" applyProtection="1">
      <alignment horizontal="left" vertical="top" wrapText="1"/>
      <protection locked="0"/>
    </xf>
    <xf numFmtId="0" fontId="5" fillId="14" borderId="81" xfId="0" quotePrefix="1" applyFont="1" applyFill="1" applyBorder="1" applyAlignment="1" applyProtection="1">
      <alignment horizontal="left" vertical="top" wrapText="1"/>
      <protection locked="0"/>
    </xf>
    <xf numFmtId="0" fontId="5" fillId="14" borderId="84" xfId="0" quotePrefix="1" applyFont="1" applyFill="1" applyBorder="1" applyAlignment="1" applyProtection="1">
      <alignment horizontal="left" vertical="top" wrapText="1"/>
      <protection locked="0"/>
    </xf>
    <xf numFmtId="0" fontId="5" fillId="14" borderId="87" xfId="0" quotePrefix="1" applyFont="1" applyFill="1" applyBorder="1" applyAlignment="1" applyProtection="1">
      <alignment horizontal="left" vertical="top" wrapText="1"/>
      <protection locked="0"/>
    </xf>
    <xf numFmtId="0" fontId="4" fillId="14" borderId="49" xfId="0" applyFont="1" applyFill="1" applyBorder="1" applyAlignment="1">
      <alignment horizontal="left" vertical="top" wrapText="1"/>
    </xf>
    <xf numFmtId="0" fontId="4" fillId="14" borderId="83" xfId="0" applyFont="1" applyFill="1" applyBorder="1" applyAlignment="1">
      <alignment horizontal="left" vertical="top" wrapText="1"/>
    </xf>
    <xf numFmtId="0" fontId="4" fillId="14" borderId="85" xfId="0" applyFont="1" applyFill="1" applyBorder="1" applyAlignment="1">
      <alignment horizontal="left" vertical="top" wrapText="1"/>
    </xf>
    <xf numFmtId="0" fontId="2" fillId="12" borderId="28" xfId="0" applyFont="1" applyFill="1" applyBorder="1" applyAlignment="1">
      <alignment horizontal="left" vertical="top" wrapText="1"/>
    </xf>
    <xf numFmtId="0" fontId="5" fillId="14" borderId="50" xfId="0" applyFont="1" applyFill="1" applyBorder="1" applyAlignment="1" applyProtection="1">
      <alignment horizontal="left" vertical="top" wrapText="1"/>
      <protection locked="0"/>
    </xf>
    <xf numFmtId="0" fontId="0" fillId="0" borderId="84" xfId="0" applyBorder="1" applyAlignment="1">
      <alignment horizontal="left" vertical="top" wrapText="1"/>
    </xf>
    <xf numFmtId="0" fontId="0" fillId="0" borderId="87" xfId="0" applyBorder="1" applyAlignment="1">
      <alignment horizontal="left" vertical="top" wrapText="1"/>
    </xf>
    <xf numFmtId="0" fontId="30" fillId="0" borderId="0" xfId="0" applyFont="1" applyAlignment="1">
      <alignment vertical="top" wrapText="1"/>
    </xf>
    <xf numFmtId="0" fontId="28" fillId="0" borderId="0" xfId="0" applyFont="1" applyAlignment="1">
      <alignment vertical="top" wrapText="1"/>
    </xf>
    <xf numFmtId="0" fontId="27" fillId="0" borderId="0" xfId="0" applyFont="1" applyAlignment="1">
      <alignment horizontal="left" vertical="top" wrapText="1"/>
    </xf>
    <xf numFmtId="0" fontId="30" fillId="0" borderId="34" xfId="0" applyFont="1" applyBorder="1" applyAlignment="1">
      <alignment vertical="top" wrapText="1"/>
    </xf>
    <xf numFmtId="0" fontId="2" fillId="8" borderId="38" xfId="0" applyFont="1" applyFill="1" applyBorder="1" applyAlignment="1">
      <alignment vertical="top" wrapText="1"/>
    </xf>
    <xf numFmtId="0" fontId="2" fillId="8" borderId="39" xfId="0" applyFont="1" applyFill="1" applyBorder="1" applyAlignment="1">
      <alignment vertical="top" wrapText="1"/>
    </xf>
    <xf numFmtId="0" fontId="6" fillId="0" borderId="0" xfId="0" applyFont="1" applyAlignment="1">
      <alignment vertical="top" wrapText="1"/>
    </xf>
    <xf numFmtId="0" fontId="28" fillId="0" borderId="34" xfId="0" applyFont="1" applyBorder="1" applyAlignment="1">
      <alignment horizontal="left" vertical="top" wrapText="1"/>
    </xf>
    <xf numFmtId="0" fontId="2" fillId="13" borderId="7" xfId="0" applyFont="1" applyFill="1" applyBorder="1" applyAlignment="1">
      <alignment horizontal="center" vertical="top"/>
    </xf>
    <xf numFmtId="0" fontId="2" fillId="13" borderId="9" xfId="0" applyFont="1" applyFill="1" applyBorder="1" applyAlignment="1">
      <alignment horizontal="center" vertical="top"/>
    </xf>
    <xf numFmtId="0" fontId="2" fillId="0" borderId="0" xfId="0" applyFont="1" applyAlignment="1">
      <alignment vertical="top" wrapText="1"/>
    </xf>
    <xf numFmtId="0" fontId="41" fillId="10" borderId="42" xfId="0" applyFont="1" applyFill="1" applyBorder="1" applyAlignment="1">
      <alignment horizontal="center" vertical="top" wrapText="1"/>
    </xf>
    <xf numFmtId="0" fontId="41" fillId="10" borderId="18" xfId="0" applyFont="1" applyFill="1" applyBorder="1" applyAlignment="1">
      <alignment horizontal="center" vertical="top" wrapText="1"/>
    </xf>
    <xf numFmtId="0" fontId="41" fillId="10" borderId="73" xfId="0" applyFont="1" applyFill="1" applyBorder="1" applyAlignment="1">
      <alignment horizontal="center" vertical="top" wrapText="1"/>
    </xf>
    <xf numFmtId="0" fontId="41" fillId="10" borderId="19" xfId="0" applyFont="1" applyFill="1" applyBorder="1" applyAlignment="1">
      <alignment horizontal="center" vertical="top" wrapText="1"/>
    </xf>
  </cellXfs>
  <cellStyles count="7">
    <cellStyle name="Komma" xfId="2" builtinId="3"/>
    <cellStyle name="Komma 2" xfId="4" xr:uid="{1DC67855-A3F2-4842-9429-069CC2DB0C61}"/>
    <cellStyle name="Link" xfId="1" builtinId="8"/>
    <cellStyle name="Link 2" xfId="6" xr:uid="{22A29AD0-3D59-438D-94FC-B15853BDEFF1}"/>
    <cellStyle name="Standard" xfId="0" builtinId="0"/>
    <cellStyle name="Standard 2" xfId="5" xr:uid="{34E97BFF-ABF8-4C9A-90C3-21F62F9348FA}"/>
    <cellStyle name="Standard_Outline NIMs template 10-09-30" xfId="3" xr:uid="{00000000-0005-0000-0000-000003000000}"/>
  </cellStyles>
  <dxfs count="0"/>
  <tableStyles count="0" defaultTableStyle="TableStyleMedium9" defaultPivotStyle="PivotStyleLight16"/>
  <colors>
    <mruColors>
      <color rgb="FFCCCCFF"/>
      <color rgb="FFFFFFCC"/>
      <color rgb="FFBCB7DE"/>
      <color rgb="FFC1B9DD"/>
      <color rgb="FFB59CDE"/>
      <color rgb="FFC2A4DD"/>
      <color rgb="FFABA0DD"/>
      <color rgb="FFFF66FF"/>
      <color rgb="FFCCFFCC"/>
      <color rgb="FF000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Z:\-%20PPL\6.0%20Clients\SQ01%20-%20SQC\032%20-%20CLIMA%20MRVA%2024-25\Work\4.%20Guidance%20etc%20updates\ALC%20VOS\policy_ets_allocations_verification_report_template_bdr_xvi_en%20(2).xlsx" TargetMode="External"/><Relationship Id="rId1" Type="http://schemas.openxmlformats.org/officeDocument/2006/relationships/externalLinkPath" Target="file:///D:\Data\Downloads\policy_ets_allocations_verification_report_template_bdr_xvi_en%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Guidelines and Conditions"/>
      <sheetName val="READ ME How to use this file"/>
      <sheetName val="Opinion Statement"/>
      <sheetName val="Annex 1 - Findings"/>
      <sheetName val="Annex 2 - basis of work"/>
      <sheetName val="Annex 3 - Changes "/>
      <sheetName val="EUwideConstants"/>
      <sheetName val="MSParameters"/>
      <sheetName val="Accounting"/>
      <sheetName val="Translations"/>
      <sheetName val="VersionDocumentatio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row r="232">
          <cell r="B232" t="str">
            <v>-- select --</v>
          </cell>
        </row>
      </sheetData>
      <sheetData sheetId="1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eur-lex.europa.eu/legal-content/EN/TXT/PDF/?uri=CELEX:02019R1842-20220619" TargetMode="External"/><Relationship Id="rId7" Type="http://schemas.openxmlformats.org/officeDocument/2006/relationships/printerSettings" Target="../printerSettings/printerSettings1.bin"/><Relationship Id="rId2" Type="http://schemas.openxmlformats.org/officeDocument/2006/relationships/hyperlink" Target="https://eur-lex.europa.eu/legal-content/EN/TXT/PDF/?uri=OJ:L_202500772" TargetMode="External"/><Relationship Id="rId1" Type="http://schemas.openxmlformats.org/officeDocument/2006/relationships/hyperlink" Target="http://ec.europa.eu/clima/policies/ets/monitoring/index_en.htm" TargetMode="External"/><Relationship Id="rId6" Type="http://schemas.openxmlformats.org/officeDocument/2006/relationships/hyperlink" Target="https://climate.ec.europa.eu/eu-action/carbon-markets/eu-emissions-trading-system-eu-ets/monitoring-reporting-and-verification" TargetMode="External"/><Relationship Id="rId5" Type="http://schemas.openxmlformats.org/officeDocument/2006/relationships/hyperlink" Target="http://data.europa.eu/eli/reg_impl/2025/772/oj" TargetMode="External"/><Relationship Id="rId4" Type="http://schemas.openxmlformats.org/officeDocument/2006/relationships/hyperlink" Target="http://data.europa.eu/eli/reg_impl/2019/1842/2026-01-01" TargetMode="External"/></Relationships>
</file>

<file path=xl/worksheets/_rels/sheet10.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8" Type="http://schemas.openxmlformats.org/officeDocument/2006/relationships/hyperlink" Target="https://eur-lex.europa.eu/homepage.html?locale=de" TargetMode="External"/><Relationship Id="rId13" Type="http://schemas.openxmlformats.org/officeDocument/2006/relationships/hyperlink" Target="https://climate.ec.europa.eu/eu-action/carbon-markets/eu-emissions-trading-system-eu-ets/monitoring-reporting-and-verification_en" TargetMode="External"/><Relationship Id="rId18" Type="http://schemas.openxmlformats.org/officeDocument/2006/relationships/printerSettings" Target="../printerSettings/printerSettings9.bin"/><Relationship Id="rId3" Type="http://schemas.openxmlformats.org/officeDocument/2006/relationships/hyperlink" Target="http://data.europa.eu/eli/reg_impl/2025/772/oj" TargetMode="External"/><Relationship Id="rId7" Type="http://schemas.openxmlformats.org/officeDocument/2006/relationships/hyperlink" Target="https://climate.ec.europa.eu/eu-action/carbon-markets/eu-emissions-trading-system-eu-ets/monitoring-reporting-and-verification" TargetMode="External"/><Relationship Id="rId12" Type="http://schemas.openxmlformats.org/officeDocument/2006/relationships/hyperlink" Target="http://eur-lex.europa.eu/en/index.htm" TargetMode="External"/><Relationship Id="rId17" Type="http://schemas.openxmlformats.org/officeDocument/2006/relationships/hyperlink" Target="https://eur-lex.europa.eu/legal-content/EN/TXT/PDF/?uri=OJ:L_202500772" TargetMode="External"/><Relationship Id="rId2" Type="http://schemas.openxmlformats.org/officeDocument/2006/relationships/hyperlink" Target="http://data.europa.eu/eli/reg_impl/2019/1842/2026-01-01" TargetMode="External"/><Relationship Id="rId16" Type="http://schemas.openxmlformats.org/officeDocument/2006/relationships/hyperlink" Target="https://eur-lex.europa.eu/legal-content/EN/TXT/?uri=CELEX%3A02003L0087-20240301" TargetMode="External"/><Relationship Id="rId1" Type="http://schemas.openxmlformats.org/officeDocument/2006/relationships/hyperlink" Target="http://data.europa.eu/eli/dir/2003/87/2024-03-01" TargetMode="External"/><Relationship Id="rId6" Type="http://schemas.openxmlformats.org/officeDocument/2006/relationships/hyperlink" Target="https://climate.ec.europa.eu/eu-action/carbon-markets/eu-emissions-trading-system-eu-ets/free-allocation/about-free-allocation" TargetMode="External"/><Relationship Id="rId11" Type="http://schemas.openxmlformats.org/officeDocument/2006/relationships/hyperlink" Target="https://climate.ec.europa.eu/eu-action/eu-emissions-trading-system-eu-ets_en" TargetMode="External"/><Relationship Id="rId5" Type="http://schemas.openxmlformats.org/officeDocument/2006/relationships/hyperlink" Target="http://data.europa.eu/eli/reg_impl/2018/2067/2025-06-22" TargetMode="External"/><Relationship Id="rId15" Type="http://schemas.openxmlformats.org/officeDocument/2006/relationships/hyperlink" Target="https://eur-lex.europa.eu/legal-content/EN/TXT/?uri=CELEX%3A02019R0331-20240101" TargetMode="External"/><Relationship Id="rId10" Type="http://schemas.openxmlformats.org/officeDocument/2006/relationships/hyperlink" Target="https://eur-lex.europa.eu/legal-content/EN/TXT/?uri=CELEX%3A02018R2067-20250622" TargetMode="External"/><Relationship Id="rId4" Type="http://schemas.openxmlformats.org/officeDocument/2006/relationships/hyperlink" Target="http://data.europa.eu/eli/reg_del/2019/331/2024-01-01" TargetMode="External"/><Relationship Id="rId9" Type="http://schemas.openxmlformats.org/officeDocument/2006/relationships/hyperlink" Target="https://climate.ec.europa.eu/eu-action/eu-emissions-trading-system-eu-ets" TargetMode="External"/><Relationship Id="rId14" Type="http://schemas.openxmlformats.org/officeDocument/2006/relationships/hyperlink" Target="https://climate.ec.europa.eu/eu-action/carbon-markets/eu-emissions-trading-system-eu-ets/free-allocation/about-free-allocation_e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I78"/>
  <sheetViews>
    <sheetView tabSelected="1" zoomScaleNormal="100" workbookViewId="0">
      <selection activeCell="B1" sqref="B1:I1"/>
    </sheetView>
  </sheetViews>
  <sheetFormatPr baseColWidth="10" defaultColWidth="9.140625" defaultRowHeight="12.75" x14ac:dyDescent="0.2"/>
  <cols>
    <col min="1" max="2" width="3.42578125" style="51" customWidth="1"/>
    <col min="3" max="3" width="31" style="51" customWidth="1"/>
    <col min="4" max="5" width="18.7109375" style="51" customWidth="1"/>
    <col min="6" max="16384" width="9.140625" style="51"/>
  </cols>
  <sheetData>
    <row r="1" spans="1:9" ht="25.5" customHeight="1" x14ac:dyDescent="0.2">
      <c r="A1" s="102"/>
      <c r="B1" s="472" t="str">
        <f>Translations!$B$2</f>
        <v>PRÜFBERICHT</v>
      </c>
      <c r="C1" s="473"/>
      <c r="D1" s="473"/>
      <c r="E1" s="473"/>
      <c r="F1" s="473"/>
      <c r="G1" s="473"/>
      <c r="H1" s="473"/>
      <c r="I1" s="473"/>
    </row>
    <row r="2" spans="1:9" ht="39.6" customHeight="1" x14ac:dyDescent="0.2">
      <c r="A2" s="102"/>
      <c r="B2" s="487" t="str">
        <f>Translations!B3</f>
        <v>Für die Prüfung der Berichte über die jährlichen Aktivitätsraten des Anlagenbetreibers gemäß der Durchführungsverordnung (EU) 2019/1842 über Änderungen der Aktivitätsraten</v>
      </c>
      <c r="C2" s="488"/>
      <c r="D2" s="488"/>
      <c r="E2" s="488"/>
      <c r="F2" s="488"/>
      <c r="G2" s="488"/>
      <c r="H2" s="488"/>
      <c r="I2" s="488"/>
    </row>
    <row r="3" spans="1:9" ht="12.75" customHeight="1" thickBot="1" x14ac:dyDescent="0.25">
      <c r="A3" s="102"/>
      <c r="B3" s="459"/>
      <c r="C3" s="460"/>
      <c r="D3" s="460"/>
      <c r="E3" s="460"/>
      <c r="F3" s="460"/>
      <c r="G3" s="460"/>
      <c r="H3" s="460"/>
      <c r="I3" s="460"/>
    </row>
    <row r="4" spans="1:9" ht="19.899999999999999" customHeight="1" x14ac:dyDescent="0.2">
      <c r="A4" s="102"/>
      <c r="B4" s="474" t="str">
        <f>Translations!B4</f>
        <v>Bevor Sie diese Datei verwenden, führen Sie bitte die folgenden Schritte durch:</v>
      </c>
      <c r="C4" s="475"/>
      <c r="D4" s="475"/>
      <c r="E4" s="475"/>
      <c r="F4" s="475"/>
      <c r="G4" s="475"/>
      <c r="H4" s="475"/>
      <c r="I4" s="476"/>
    </row>
    <row r="5" spans="1:9" ht="32.85" customHeight="1" x14ac:dyDescent="0.2">
      <c r="A5" s="102"/>
      <c r="B5" s="484" t="str">
        <f>Translations!B5</f>
        <v>(a) Lesen Sie sorgfältig „How to use this file“ („Hinweise zur Bearbeitung dieser Datei"). Dies ist die Anleitung zum Ausfüllen dieser Vorlage.</v>
      </c>
      <c r="C5" s="485"/>
      <c r="D5" s="485"/>
      <c r="E5" s="485"/>
      <c r="F5" s="485"/>
      <c r="G5" s="485"/>
      <c r="H5" s="485"/>
      <c r="I5" s="486"/>
    </row>
    <row r="6" spans="1:9" ht="42.4" customHeight="1" x14ac:dyDescent="0.2">
      <c r="A6" s="102"/>
      <c r="B6" s="484" t="str">
        <f>Translations!B6</f>
        <v>(b) Identifizieren Sie die zuständige Behörde, bei der der Anlagenbetreiber, dessen Bericht Sie prüfen, den geprüften Bericht über die jährlichen Aktivitätsraten einreichen muss. Beachten Sie, dass „Mitgliedstaat“ hier alle Staaten bezeichnet, die am EU-EHS teilnehmen, nicht nur EU-Mitgliedstaaten.</v>
      </c>
      <c r="C6" s="485"/>
      <c r="D6" s="485"/>
      <c r="E6" s="485"/>
      <c r="F6" s="485"/>
      <c r="G6" s="485"/>
      <c r="H6" s="485"/>
      <c r="I6" s="486"/>
    </row>
    <row r="7" spans="1:9" ht="30" customHeight="1" x14ac:dyDescent="0.2">
      <c r="A7" s="102"/>
      <c r="B7" s="484" t="str">
        <f>Translations!B7</f>
        <v>(c) Besuchen Sie die Webseite der zuständigen Behörde, um herauszufinden, ob Sie die richtige Version der Vorlage verwenden. Die Vorlagenversion (insbesondere der Name der Referenzdatei) ist auf dem Deckblatt dieser Datei deutlich gekennzeichnet.</v>
      </c>
      <c r="C7" s="485"/>
      <c r="D7" s="485"/>
      <c r="E7" s="485"/>
      <c r="F7" s="485"/>
      <c r="G7" s="485"/>
      <c r="H7" s="485"/>
      <c r="I7" s="486"/>
    </row>
    <row r="8" spans="1:9" ht="42.75" customHeight="1" thickBot="1" x14ac:dyDescent="0.25">
      <c r="A8" s="102"/>
      <c r="B8" s="477" t="str">
        <f>Translations!B8</f>
        <v>(d) Einige Mitgliedstaaten können verlangen, dass Sie ein alternatives System verwenden, z.B. ein internetbasiertes Formular anstelle einer Kalkulationstabelle. Überprüfen Sie die Anforderungen Ihres Mitgliedstaates. In diesem Fall wird Ihnen die zuständige Behörde weitere Informationen zur Verfügung stellen.</v>
      </c>
      <c r="C8" s="478"/>
      <c r="D8" s="478"/>
      <c r="E8" s="478"/>
      <c r="F8" s="478"/>
      <c r="G8" s="478"/>
      <c r="H8" s="478"/>
      <c r="I8" s="479"/>
    </row>
    <row r="9" spans="1:9" ht="12.75" customHeight="1" x14ac:dyDescent="0.2">
      <c r="A9" s="102"/>
      <c r="B9" s="493"/>
      <c r="C9" s="452"/>
      <c r="D9" s="452"/>
      <c r="E9" s="452"/>
      <c r="F9" s="452"/>
      <c r="G9" s="452"/>
      <c r="H9" s="452"/>
      <c r="I9" s="452"/>
    </row>
    <row r="10" spans="1:9" ht="16.5" x14ac:dyDescent="0.25">
      <c r="A10" s="102"/>
      <c r="B10" s="480" t="str">
        <f>Translations!$B$9</f>
        <v>Gehen Sie zu „How to use this file“ („Hinweise zur Bearbeitung dieser Datei").</v>
      </c>
      <c r="C10" s="480"/>
      <c r="D10" s="480"/>
      <c r="E10" s="480"/>
      <c r="F10" s="480"/>
      <c r="G10" s="480"/>
      <c r="H10" s="480"/>
      <c r="I10" s="480"/>
    </row>
    <row r="11" spans="1:9" ht="10.5" customHeight="1" thickBot="1" x14ac:dyDescent="0.25">
      <c r="A11" s="102"/>
      <c r="B11" s="459"/>
      <c r="C11" s="460"/>
      <c r="D11" s="460"/>
      <c r="E11" s="460"/>
      <c r="F11" s="460"/>
      <c r="G11" s="460"/>
      <c r="H11" s="460"/>
      <c r="I11" s="460"/>
    </row>
    <row r="12" spans="1:9" ht="15" x14ac:dyDescent="0.2">
      <c r="A12" s="102"/>
      <c r="B12" s="85"/>
      <c r="C12" s="494" t="str">
        <f>Translations!$B$10</f>
        <v>Leitlinien und Modalitäten</v>
      </c>
      <c r="D12" s="494"/>
      <c r="E12" s="494"/>
      <c r="F12" s="494"/>
      <c r="G12" s="494"/>
      <c r="H12" s="494"/>
      <c r="I12" s="495"/>
    </row>
    <row r="13" spans="1:9" ht="10.5" customHeight="1" x14ac:dyDescent="0.2">
      <c r="A13" s="102"/>
      <c r="B13" s="86"/>
      <c r="C13" s="87"/>
      <c r="D13" s="87"/>
      <c r="E13" s="87"/>
      <c r="F13" s="87"/>
      <c r="G13" s="87"/>
      <c r="H13" s="87"/>
      <c r="I13" s="88"/>
    </row>
    <row r="14" spans="1:9" ht="166.5" customHeight="1" x14ac:dyDescent="0.2">
      <c r="A14" s="102"/>
      <c r="B14" s="86">
        <v>1</v>
      </c>
      <c r="C14" s="491" t="str">
        <f>Translations!B11</f>
        <v>Gemäß Artikel 3(3) der Durchführungsverordnung (EU) 2019/1842 der Kommission über Änderungen der Aktivitätsraten (im Folgenden „EU-Verordnung über Änderungen der Aktivitätsraten") sind Mitgliedstaaten verpflichtet sicherzustellen, dass die von Anlagenbetreibern vorgelegten Berichte gemäß der Verordnung (EU) 2018/2067 der Kommission über die Prüfung von Daten und die Akkreditierung von Prüfstellen gemäß der Richtlinie 2003/87/EG (im Folgenden „EU-Verordnung über die Akkreditierung und Prüfung") geprüft werden. Die EU-Verordnung über die Akkreditierung und Prüfung wurde durch die Durchführungsverordnung (EU) 2020/2084 überarbeitet, um unter anderem die Prüfung der jährlichen Daten der Aktivitätsraten zu beinhalten. Weitere Änderungen erfolgten in 2024 und 2025 durch Durchführungsverordnung (EU) 2024/1321 und Durchführungsverordnung (EU) 2025/1192. 
In 2025 wurde auch die EU-Verordnung über Änderungen der Aktivitätsraten aufgrund von Überarbeitungen der Richtlinie 2003/87/EG und der EU-Verordnung über die kostenlose Zuteilung geändert (Änderungen durch die Durchführungsverordnung (EU) 2025/772). Weitere Änderungen an der EU-Verordnung über Änderungen der Aktivitätsraten werden 2026 in Kraft treten. Weitere Hinweise finden sie im Guidance Document 5 über die Überwachung und Berichterstattung der jährlichen Aktivitätsraten.</v>
      </c>
      <c r="D14" s="491"/>
      <c r="E14" s="491"/>
      <c r="F14" s="491"/>
      <c r="G14" s="491"/>
      <c r="H14" s="491"/>
      <c r="I14" s="492"/>
    </row>
    <row r="15" spans="1:9" ht="18" customHeight="1" x14ac:dyDescent="0.2">
      <c r="A15" s="102"/>
      <c r="B15" s="86"/>
      <c r="C15" s="447" t="str">
        <f>Translations!$B$12</f>
        <v>Die konsolidierte Version der Richtlinie 2003/87/EG kann unter folgender Adresse heruntergeladen werden:</v>
      </c>
      <c r="D15" s="447"/>
      <c r="E15" s="447"/>
      <c r="F15" s="447"/>
      <c r="G15" s="447"/>
      <c r="H15" s="447"/>
      <c r="I15" s="481"/>
    </row>
    <row r="16" spans="1:9" ht="16.5" customHeight="1" x14ac:dyDescent="0.2">
      <c r="A16" s="102"/>
      <c r="B16" s="86"/>
      <c r="C16" s="426" t="str">
        <f>HYPERLINK(Translations!$B$13,Translations!$B$13)</f>
        <v>http://data.europa.eu/eli/dir/2003/87/2024-03-01</v>
      </c>
      <c r="D16" s="427"/>
      <c r="E16" s="427"/>
      <c r="F16" s="427"/>
      <c r="G16" s="427"/>
      <c r="H16" s="427"/>
      <c r="I16" s="428"/>
    </row>
    <row r="17" spans="1:9" ht="29.25" customHeight="1" x14ac:dyDescent="0.2">
      <c r="A17" s="102"/>
      <c r="B17" s="86"/>
      <c r="C17" s="423" t="str">
        <f>Translations!B14</f>
        <v>Die konsolidierte Version der EU-Verordnung über Änderungen der Aktivitätsraten sowie die Durchführungsverordnung (EU) 2025/772 können unter folgenden Adressen heruntergeladen wird:</v>
      </c>
      <c r="D17" s="424"/>
      <c r="E17" s="424"/>
      <c r="F17" s="424"/>
      <c r="G17" s="424"/>
      <c r="H17" s="424"/>
      <c r="I17" s="425"/>
    </row>
    <row r="18" spans="1:9" ht="16.5" customHeight="1" x14ac:dyDescent="0.2">
      <c r="A18" s="102"/>
      <c r="B18" s="86"/>
      <c r="C18" s="426" t="str">
        <f>Translations!B15</f>
        <v>http://data.europa.eu/eli/reg_impl/2019/1842/2026-01-01</v>
      </c>
      <c r="D18" s="427"/>
      <c r="E18" s="427"/>
      <c r="F18" s="427"/>
      <c r="G18" s="427"/>
      <c r="H18" s="427"/>
      <c r="I18" s="428"/>
    </row>
    <row r="19" spans="1:9" ht="19.149999999999999" customHeight="1" x14ac:dyDescent="0.2">
      <c r="A19" s="102"/>
      <c r="B19" s="86"/>
      <c r="C19" s="426" t="str">
        <f>Translations!B16</f>
        <v>http://data.europa.eu/eli/reg_impl/2025/772/oj</v>
      </c>
      <c r="D19" s="427"/>
      <c r="E19" s="427"/>
      <c r="F19" s="427"/>
      <c r="G19" s="427"/>
      <c r="H19" s="427"/>
      <c r="I19" s="428"/>
    </row>
    <row r="20" spans="1:9" ht="9" customHeight="1" x14ac:dyDescent="0.2">
      <c r="A20" s="102"/>
      <c r="B20" s="86"/>
      <c r="C20" s="179"/>
      <c r="D20" s="89"/>
      <c r="E20" s="87"/>
      <c r="F20" s="87"/>
      <c r="G20" s="87"/>
      <c r="H20" s="87"/>
      <c r="I20" s="88"/>
    </row>
    <row r="21" spans="1:9" ht="101.85" customHeight="1" x14ac:dyDescent="0.2">
      <c r="A21" s="102"/>
      <c r="B21" s="86">
        <v>2</v>
      </c>
      <c r="C21" s="447" t="str">
        <f>Translations!$B$17</f>
        <v>Artikel 3(2) der EU-Verordnung über Änderungen der Aktivitätsraten verlangt, dass die Überwachung der Änderungen der Aktivitätsraten auf der Delegierten Verordnung (EU) 2019/331 der Kommission zur Festlegung EU-weiter Übergangsvorschriften zur Harmonisierung der kostenlosen Zuteilung von Emissionszertifikaten gemäß Artikel 10a der Richtlinie 2003/87/EG des Europäischen Parlaments und des Rates (im Folgenden „EU-Verordnung über die kostenlose Zuteilung") basiert und dass die Berichterstattung speziell die Punkte in Anhang IV Abschnitte 1 (außer 1.3(c)) und 2.3 bis 2.7 der EU-Verordnung über die kostenlose Zuteilung umfasst; die EU-Verordnung über die kostenlose Zuteilung wurde durch die Delegierte Verordnung (EU) 2024/873 geändert und kann unter folgender Adresse heruntergeladen werden:</v>
      </c>
      <c r="D21" s="454"/>
      <c r="E21" s="454"/>
      <c r="F21" s="454"/>
      <c r="G21" s="454"/>
      <c r="H21" s="454"/>
      <c r="I21" s="465"/>
    </row>
    <row r="22" spans="1:9" ht="16.5" customHeight="1" x14ac:dyDescent="0.2">
      <c r="A22" s="102"/>
      <c r="B22" s="86"/>
      <c r="C22" s="426" t="str">
        <f>HYPERLINK(Translations!$B$18,Translations!$B$18)</f>
        <v>http://data.europa.eu/eli/reg_del/2019/331/2024-01-01</v>
      </c>
      <c r="D22" s="427"/>
      <c r="E22" s="427"/>
      <c r="F22" s="427"/>
      <c r="G22" s="427"/>
      <c r="H22" s="427"/>
      <c r="I22" s="428"/>
    </row>
    <row r="23" spans="1:9" ht="10.5" customHeight="1" x14ac:dyDescent="0.2">
      <c r="A23" s="102"/>
      <c r="B23" s="86"/>
      <c r="C23" s="179"/>
      <c r="D23" s="89"/>
      <c r="E23" s="87"/>
      <c r="F23" s="87"/>
      <c r="G23" s="87"/>
      <c r="H23" s="87"/>
      <c r="I23" s="88"/>
    </row>
    <row r="24" spans="1:9" ht="63.75" customHeight="1" x14ac:dyDescent="0.2">
      <c r="A24" s="102"/>
      <c r="B24" s="86">
        <v>3</v>
      </c>
      <c r="C24" s="502" t="str">
        <f>Translations!$B$19</f>
        <v>Die EU-Verordnung über die Akkreditierung und Prüfung (in der Fassung der Verordnung 2020/2084) definiert weitere Anforderungen für die Akkreditierung von Prüfstellen und die Prüfung von Daten, die zum Zwecke der kostenlosen Zuteilung von Zertifikaten übermittelt werden. Weitere Verweise auf die EU-Verordnung über die Akkreditierung und Prüfung in dieser Vorlage beziehen sich auf die Verordnung 2018/2067 der Kommission in der Fassung der Verordnung 2018/2084, Verordnung (EU) 2024/1321 und Verordnung (EU) 2025/1192.</v>
      </c>
      <c r="D24" s="502"/>
      <c r="E24" s="502"/>
      <c r="F24" s="502"/>
      <c r="G24" s="502"/>
      <c r="H24" s="502"/>
      <c r="I24" s="503"/>
    </row>
    <row r="25" spans="1:9" ht="31.7" customHeight="1" x14ac:dyDescent="0.2">
      <c r="A25" s="102"/>
      <c r="B25" s="86"/>
      <c r="C25" s="424" t="str">
        <f>Translations!$B$20</f>
        <v>Die Texte der konsolidierten Version der EU-Verordnung über die Akkreditierung und Prüfung inklusive der Änderungen der erwähnten Verordnungen können unter folgender Adresser heruntergeladen werden:</v>
      </c>
      <c r="D25" s="482"/>
      <c r="E25" s="482"/>
      <c r="F25" s="482"/>
      <c r="G25" s="482"/>
      <c r="H25" s="482"/>
      <c r="I25" s="483"/>
    </row>
    <row r="26" spans="1:9" ht="16.5" customHeight="1" x14ac:dyDescent="0.2">
      <c r="A26" s="102"/>
      <c r="B26" s="86"/>
      <c r="C26" s="426" t="str">
        <f>HYPERLINK(Translations!$B$21,Translations!$B$21)</f>
        <v>http://data.europa.eu/eli/reg_impl/2018/2067/2025-06-22</v>
      </c>
      <c r="D26" s="427"/>
      <c r="E26" s="427"/>
      <c r="F26" s="427"/>
      <c r="G26" s="427"/>
      <c r="H26" s="427"/>
      <c r="I26" s="428"/>
    </row>
    <row r="27" spans="1:9" ht="10.5" customHeight="1" x14ac:dyDescent="0.2">
      <c r="A27" s="102"/>
      <c r="B27" s="86"/>
      <c r="C27" s="179"/>
      <c r="D27" s="179"/>
      <c r="E27" s="87"/>
      <c r="F27" s="87"/>
      <c r="G27" s="87"/>
      <c r="H27" s="87"/>
      <c r="I27" s="88"/>
    </row>
    <row r="28" spans="1:9" ht="30" customHeight="1" x14ac:dyDescent="0.2">
      <c r="A28" s="102"/>
      <c r="B28" s="86">
        <v>4</v>
      </c>
      <c r="C28" s="424" t="str">
        <f>Translations!$B$22</f>
        <v>Gemäß Artikel 6 der EU-Verordnung über die Akkreditierung und Prüfung soll die Prüfung die Zuverlässigkeit der in Berichten zum EU-EHS vorgelegten Informationen und Daten gewährleisten:</v>
      </c>
      <c r="D28" s="424"/>
      <c r="E28" s="424"/>
      <c r="F28" s="424"/>
      <c r="G28" s="424"/>
      <c r="H28" s="424"/>
      <c r="I28" s="425"/>
    </row>
    <row r="29" spans="1:9" ht="96.6" customHeight="1" x14ac:dyDescent="0.2">
      <c r="A29" s="102"/>
      <c r="B29" s="86"/>
      <c r="C29" s="432" t="str">
        <f>Translations!$B$23</f>
        <v>„Die Adressaten eines geprüften Emissionsberichts, Bezugsdatenberichts, Datenberichts eines neuen Marktteilnehmers, Berichts über die jährlichen Aktivitätsraten oder Berichts zur Klimaneutralität müssen sich auf diesen verlassen können. Er muss zutreffend das darstellen, was er vorgibt darzustellen bzw. was berechtigterweise erwartet werden kann, dass er es darstellt. 
Die Prüfung des Berichts des Anlagenbetreibers muss ein wirksames und verlässliches Mittel zur Unterstützung der Qualitätssicherung und Qualitätskontrolle sein und Informationen liefern, auf deren Grundlage der Anlagenbetreiber seine Emissionsüberwachung und -berichterstattung oder die für die kostenlose Zuteilung relevanten Daten verbessern kann."</v>
      </c>
      <c r="D29" s="432"/>
      <c r="E29" s="432"/>
      <c r="F29" s="432"/>
      <c r="G29" s="432"/>
      <c r="H29" s="432"/>
      <c r="I29" s="433"/>
    </row>
    <row r="30" spans="1:9" ht="10.5" customHeight="1" x14ac:dyDescent="0.2">
      <c r="A30" s="102"/>
      <c r="B30" s="86"/>
      <c r="C30" s="489"/>
      <c r="D30" s="489"/>
      <c r="E30" s="489"/>
      <c r="F30" s="489"/>
      <c r="G30" s="489"/>
      <c r="H30" s="489"/>
      <c r="I30" s="490"/>
    </row>
    <row r="31" spans="1:9" ht="54.75" customHeight="1" x14ac:dyDescent="0.2">
      <c r="A31" s="102"/>
      <c r="B31" s="86">
        <v>5</v>
      </c>
      <c r="C31" s="424" t="str">
        <f>Translations!$B$24</f>
        <v>Darüber hinaus sollte die Prüfstelle gemäß Anhang V der Richtlinie 2003/87/EG und der EU-Verordnung über die Akkreditierung und Prüfung eine strategische Analyse und Risikoanalyse anwenden, mit dem Ziel, ein Prüfgutachten zu erhalten, das hinreichende Sicherheit bietet, dass der Datenbericht frei von wesentlichen Falschangaben ist und dass der Bericht für zufriedenstellend befunden werden kann.</v>
      </c>
      <c r="D31" s="424"/>
      <c r="E31" s="424"/>
      <c r="F31" s="424"/>
      <c r="G31" s="424"/>
      <c r="H31" s="424"/>
      <c r="I31" s="425"/>
    </row>
    <row r="32" spans="1:9" ht="10.5" customHeight="1" x14ac:dyDescent="0.2">
      <c r="A32" s="102"/>
      <c r="B32" s="86"/>
      <c r="C32" s="179"/>
      <c r="D32" s="179"/>
      <c r="E32" s="179"/>
      <c r="F32" s="179"/>
      <c r="G32" s="179"/>
      <c r="H32" s="179"/>
      <c r="I32" s="178"/>
    </row>
    <row r="33" spans="1:9" ht="27.75" customHeight="1" x14ac:dyDescent="0.2">
      <c r="A33" s="102"/>
      <c r="B33" s="86">
        <v>6</v>
      </c>
      <c r="C33" s="424" t="str">
        <f>Translations!$B$25</f>
        <v>Artikel 27 (1) der EU-Verordnung über die Akkreditierung und Prüfung besagt, dass die Schlussfolgerungen der Prüfung des Berichts des Anlagenbetreibers und das Prüfgutachten in einem Prüfbericht vorgelegt werden:</v>
      </c>
      <c r="D33" s="424"/>
      <c r="E33" s="424"/>
      <c r="F33" s="424"/>
      <c r="G33" s="424"/>
      <c r="H33" s="424"/>
      <c r="I33" s="425"/>
    </row>
    <row r="34" spans="1:9" ht="39.75" customHeight="1" x14ac:dyDescent="0.2">
      <c r="A34" s="102"/>
      <c r="B34" s="86"/>
      <c r="C34" s="432" t="str">
        <f>Translations!$B$26</f>
        <v>„Anhand der im Verlauf der Prüfung gesammelten Informationen stellt die Prüfstelle dem Anlagenbetreiber zu jedem geprüften Emissionsbericht, Bezugsdatenbericht, Datenbericht eines neuen Marktteilnehmers oder Bericht über die jährlichen Aktivitätsraten einen Prüfbericht aus."</v>
      </c>
      <c r="D34" s="432"/>
      <c r="E34" s="432"/>
      <c r="F34" s="432"/>
      <c r="G34" s="432"/>
      <c r="H34" s="432"/>
      <c r="I34" s="433"/>
    </row>
    <row r="35" spans="1:9" ht="10.5" customHeight="1" x14ac:dyDescent="0.2">
      <c r="A35" s="102"/>
      <c r="B35" s="86"/>
      <c r="C35" s="179"/>
      <c r="D35" s="179"/>
      <c r="E35" s="179"/>
      <c r="F35" s="179"/>
      <c r="G35" s="179"/>
      <c r="H35" s="179"/>
      <c r="I35" s="178"/>
    </row>
    <row r="36" spans="1:9" x14ac:dyDescent="0.2">
      <c r="A36" s="102"/>
      <c r="B36" s="86">
        <v>7</v>
      </c>
      <c r="C36" s="424" t="str">
        <f>Translations!$B$27</f>
        <v>Gemäß Artikel 27 (2) der EU-Verordnung über die Akkreditierung und Prüfung gilt Folgendes:</v>
      </c>
      <c r="D36" s="424"/>
      <c r="E36" s="424"/>
      <c r="F36" s="424"/>
      <c r="G36" s="424"/>
      <c r="H36" s="424"/>
      <c r="I36" s="425"/>
    </row>
    <row r="37" spans="1:9" ht="15.75" customHeight="1" x14ac:dyDescent="0.2">
      <c r="A37" s="102"/>
      <c r="B37" s="86"/>
      <c r="C37" s="432" t="str">
        <f>Translations!$B$28</f>
        <v>„Der Anlagenbetreiber legt der zuständigen Behörde den Prüfbericht zusammen mit dem betreffenden eigenen Bericht vor."</v>
      </c>
      <c r="D37" s="432"/>
      <c r="E37" s="432"/>
      <c r="F37" s="432"/>
      <c r="G37" s="432"/>
      <c r="H37" s="432"/>
      <c r="I37" s="433"/>
    </row>
    <row r="38" spans="1:9" ht="10.5" customHeight="1" x14ac:dyDescent="0.2">
      <c r="A38" s="102"/>
      <c r="B38" s="86"/>
      <c r="C38" s="179"/>
      <c r="D38" s="179"/>
      <c r="E38" s="179"/>
      <c r="F38" s="179"/>
      <c r="G38" s="179"/>
      <c r="H38" s="179"/>
      <c r="I38" s="178"/>
    </row>
    <row r="39" spans="1:9" ht="81" customHeight="1" x14ac:dyDescent="0.2">
      <c r="A39" s="102"/>
      <c r="B39" s="86">
        <v>8</v>
      </c>
      <c r="C39" s="424" t="str">
        <f>Translations!$B$29</f>
        <v>Diese Datei ist die Vorlage für den Prüfbericht, die von den Dienststellen der Kommission als Teil einer Reihe von Leitfäden und elektronischen Vorlagen als Beitrag zu einer EU-weit harmonisierten Auslegung der EU-Verordnung über die Akkreditierung und Prüfung, der EU-Verordnung über die kostenlose Zuteilung und der EU-Verordnung über Änderungen der Aktivitätsraten erstellt wurde. Ziel der Vorlage ist es, eine standardisierte, harmonisierte und einheitliche Berichterstattung über die Prüfung des Berichts über die jährlichen Aktivitätsraten zu erreichen. Diese Vorlage für den Prüfbericht basiert auf dem Wissensstand der Dienststellen der Kommission zum Zeitpunkt der Veröffentlichung.</v>
      </c>
      <c r="D39" s="424"/>
      <c r="E39" s="424"/>
      <c r="F39" s="424"/>
      <c r="G39" s="424"/>
      <c r="H39" s="424"/>
      <c r="I39" s="425"/>
    </row>
    <row r="40" spans="1:9" ht="71.849999999999994" customHeight="1" x14ac:dyDescent="0.2">
      <c r="A40" s="102"/>
      <c r="B40" s="86"/>
      <c r="C40" s="429" t="str">
        <f>Translations!$B$30</f>
        <v>Dies ist die endgültige (deutsche) Version der Vorlage für den Prüfbericht im Zusammenhang mit der EU-Verordnung über Änderungen der Aktivitätsraten vom 3. Februar 2026</v>
      </c>
      <c r="D40" s="430"/>
      <c r="E40" s="430"/>
      <c r="F40" s="430"/>
      <c r="G40" s="430"/>
      <c r="H40" s="430"/>
      <c r="I40" s="431"/>
    </row>
    <row r="41" spans="1:9" ht="10.5" customHeight="1" x14ac:dyDescent="0.2">
      <c r="A41" s="102"/>
      <c r="B41" s="86"/>
      <c r="C41" s="179"/>
      <c r="D41" s="179"/>
      <c r="E41" s="179"/>
      <c r="F41" s="179"/>
      <c r="G41" s="179"/>
      <c r="H41" s="179"/>
      <c r="I41" s="178"/>
    </row>
    <row r="42" spans="1:9" ht="51.75" customHeight="1" x14ac:dyDescent="0.2">
      <c r="A42" s="102"/>
      <c r="B42" s="86">
        <v>9</v>
      </c>
      <c r="C42" s="424" t="str">
        <f>Translations!$B$31</f>
        <v>Die Vorlage für den Prüfbericht wurde im Hinblick auf die Einhaltung der Anforderungen des Artikels 27 der EU-Verordnung über die Akkreditierung und Prüfung, der in Artikel 4 dieser Verordnung genannten harmonisierten Normen (EN ISO 14065) und der besonderen Anforderungen für Prüfstellen erstellt, die die Zuverlässigkeit in finanzieller Hinsicht bewerten. Sie stützt sich auf diese Anforderungen und auf anerkannte bewährte Verfahren.</v>
      </c>
      <c r="D42" s="424"/>
      <c r="E42" s="424"/>
      <c r="F42" s="424"/>
      <c r="G42" s="424"/>
      <c r="H42" s="424"/>
      <c r="I42" s="425"/>
    </row>
    <row r="43" spans="1:9" ht="10.5" customHeight="1" x14ac:dyDescent="0.2">
      <c r="A43" s="102"/>
      <c r="B43" s="86"/>
      <c r="C43" s="179"/>
      <c r="D43" s="179"/>
      <c r="E43" s="179"/>
      <c r="F43" s="179"/>
      <c r="G43" s="179"/>
      <c r="H43" s="179"/>
      <c r="I43" s="178"/>
    </row>
    <row r="44" spans="1:9" ht="38.25" customHeight="1" x14ac:dyDescent="0.2">
      <c r="A44" s="102"/>
      <c r="B44" s="86">
        <v>10</v>
      </c>
      <c r="C44" s="424" t="str">
        <f>Translations!$B$32</f>
        <v>Weitere Informationen zum Inhalt dieser Prüfberichtsvorlage finden Sie in den Leitfäden der Europäischen Kommission, Guidance Document 4 (Verification of FAR Baseline Data Reports and validation of Monitoring Methodology Plans). Bitte beachten Sie diese Leitfäden, wenn Sie die Vorlage für den Prüfbericht ausfüllen.</v>
      </c>
      <c r="D44" s="424"/>
      <c r="E44" s="424"/>
      <c r="F44" s="424"/>
      <c r="G44" s="424"/>
      <c r="H44" s="424"/>
      <c r="I44" s="425"/>
    </row>
    <row r="45" spans="1:9" ht="10.5" customHeight="1" x14ac:dyDescent="0.2">
      <c r="A45" s="102"/>
      <c r="B45" s="86"/>
      <c r="C45" s="424"/>
      <c r="D45" s="424"/>
      <c r="E45" s="424"/>
      <c r="F45" s="424"/>
      <c r="G45" s="424"/>
      <c r="H45" s="424"/>
      <c r="I45" s="425"/>
    </row>
    <row r="46" spans="1:9" ht="27" customHeight="1" x14ac:dyDescent="0.2">
      <c r="A46" s="102"/>
      <c r="B46" s="86">
        <v>11</v>
      </c>
      <c r="C46" s="424" t="str">
        <f>Translations!$B$33</f>
        <v>Alle von den Kommissionsdienststellen entwickelten Leitfäden (Guidance Documents) und Vorlagen für die EU-Verordnung über die kostenlose Zuteilung und die EU-Verordnung über Änderungen der Aktivitätsraten finden Sie am Ende folgender Seite:</v>
      </c>
      <c r="D46" s="424"/>
      <c r="E46" s="424"/>
      <c r="F46" s="424"/>
      <c r="G46" s="424"/>
      <c r="H46" s="424"/>
      <c r="I46" s="425"/>
    </row>
    <row r="47" spans="1:9" ht="30" customHeight="1" x14ac:dyDescent="0.2">
      <c r="A47" s="102"/>
      <c r="B47" s="86"/>
      <c r="C47" s="426" t="str">
        <f>HYPERLINK(Translations!$B$34,Translations!$B$34)</f>
        <v>https://climate.ec.europa.eu/eu-action/carbon-markets/eu-emissions-trading-system-eu-ets/free-allocation/about-free-allocation</v>
      </c>
      <c r="D47" s="427"/>
      <c r="E47" s="427"/>
      <c r="F47" s="427"/>
      <c r="G47" s="427"/>
      <c r="H47" s="427"/>
      <c r="I47" s="428"/>
    </row>
    <row r="48" spans="1:9" ht="10.5" customHeight="1" x14ac:dyDescent="0.2">
      <c r="A48" s="102"/>
      <c r="B48" s="86"/>
      <c r="C48" s="424"/>
      <c r="D48" s="424"/>
      <c r="E48" s="424"/>
      <c r="F48" s="424"/>
      <c r="G48" s="424"/>
      <c r="H48" s="424"/>
      <c r="I48" s="425"/>
    </row>
    <row r="49" spans="1:9" ht="25.5" customHeight="1" x14ac:dyDescent="0.2">
      <c r="A49" s="102"/>
      <c r="B49" s="86">
        <v>12</v>
      </c>
      <c r="C49" s="424" t="str">
        <f>Translations!$B$35</f>
        <v>Alle von den Kommissionsdienststellen entwickelten Leitfäden (Guidance Documents) und Vorlagen für die EU-Verordnung über die Akkreditierung und Prüfung finden Sie unter:</v>
      </c>
      <c r="D49" s="424"/>
      <c r="E49" s="424"/>
      <c r="F49" s="424"/>
      <c r="G49" s="424"/>
      <c r="H49" s="424"/>
      <c r="I49" s="425"/>
    </row>
    <row r="50" spans="1:9" ht="31.5" customHeight="1" thickBot="1" x14ac:dyDescent="0.25">
      <c r="A50" s="102"/>
      <c r="B50" s="86"/>
      <c r="C50" s="426" t="str">
        <f>HYPERLINK(Translations!$B$36,Translations!$B$36)</f>
        <v>https://climate.ec.europa.eu/eu-action/carbon-markets/eu-emissions-trading-system-eu-ets/monitoring-reporting-and-verification</v>
      </c>
      <c r="D50" s="427"/>
      <c r="E50" s="427"/>
      <c r="F50" s="427"/>
      <c r="G50" s="427"/>
      <c r="H50" s="427"/>
      <c r="I50" s="428"/>
    </row>
    <row r="51" spans="1:9" ht="15.75" customHeight="1" x14ac:dyDescent="0.2">
      <c r="A51" s="102"/>
      <c r="B51" s="451"/>
      <c r="C51" s="452"/>
      <c r="D51" s="452"/>
      <c r="E51" s="452"/>
      <c r="F51" s="452"/>
      <c r="G51" s="452"/>
      <c r="H51" s="452"/>
      <c r="I51" s="452"/>
    </row>
    <row r="52" spans="1:9" ht="26.25" customHeight="1" x14ac:dyDescent="0.2">
      <c r="A52" s="102"/>
      <c r="B52" s="453" t="str">
        <f>Translations!$B$37</f>
        <v>Informationsquellen</v>
      </c>
      <c r="C52" s="454"/>
      <c r="D52" s="454"/>
      <c r="E52" s="454"/>
      <c r="F52" s="454"/>
      <c r="G52" s="454"/>
      <c r="H52" s="454"/>
      <c r="I52" s="454"/>
    </row>
    <row r="53" spans="1:9" ht="18.75" customHeight="1" thickBot="1" x14ac:dyDescent="0.25">
      <c r="A53" s="102"/>
      <c r="B53" s="455" t="str">
        <f>Translations!$B$38</f>
        <v>EU-Webseiten:</v>
      </c>
      <c r="C53" s="454"/>
      <c r="D53" s="454"/>
      <c r="E53" s="454"/>
      <c r="F53" s="454"/>
      <c r="G53" s="454"/>
      <c r="H53" s="454"/>
      <c r="I53" s="454"/>
    </row>
    <row r="54" spans="1:9" ht="18.75" customHeight="1" x14ac:dyDescent="0.2">
      <c r="A54" s="102"/>
      <c r="B54" s="90" t="s">
        <v>98</v>
      </c>
      <c r="C54" s="446" t="str">
        <f>Translations!$B$39</f>
        <v>Rechtsvorschriften der EU:</v>
      </c>
      <c r="D54" s="446"/>
      <c r="E54" s="499" t="str">
        <f>HYPERLINK(Translations!$B$40,Translations!$B$40)</f>
        <v>https://eur-lex.europa.eu/homepage.html?locale=de</v>
      </c>
      <c r="F54" s="452"/>
      <c r="G54" s="452"/>
      <c r="H54" s="452"/>
      <c r="I54" s="498"/>
    </row>
    <row r="55" spans="1:9" ht="30.75" customHeight="1" x14ac:dyDescent="0.2">
      <c r="A55" s="102"/>
      <c r="B55" s="91" t="s">
        <v>98</v>
      </c>
      <c r="C55" s="447" t="str">
        <f>Translations!$B$41</f>
        <v>Allgemeine Informationen zum EU-EHS:</v>
      </c>
      <c r="D55" s="448"/>
      <c r="E55" s="500" t="str">
        <f>HYPERLINK(Translations!$B$42,Translations!$B$42)</f>
        <v>https://climate.ec.europa.eu/eu-action/eu-emissions-trading-system-eu-ets</v>
      </c>
      <c r="F55" s="454"/>
      <c r="G55" s="454"/>
      <c r="H55" s="454"/>
      <c r="I55" s="465"/>
    </row>
    <row r="56" spans="1:9" ht="52.9" customHeight="1" thickBot="1" x14ac:dyDescent="0.25">
      <c r="A56" s="102"/>
      <c r="B56" s="92" t="s">
        <v>98</v>
      </c>
      <c r="C56" s="449" t="str">
        <f>Translations!$B$43</f>
        <v xml:space="preserve">Überwachung und Berichterstattung im Rahmen des EU-EHS: 
</v>
      </c>
      <c r="D56" s="450"/>
      <c r="E56" s="501" t="str">
        <f>HYPERLINK(Translations!$B$36,Translations!$B$36)</f>
        <v>https://climate.ec.europa.eu/eu-action/carbon-markets/eu-emissions-trading-system-eu-ets/monitoring-reporting-and-verification</v>
      </c>
      <c r="F56" s="460"/>
      <c r="G56" s="460"/>
      <c r="H56" s="460"/>
      <c r="I56" s="469"/>
    </row>
    <row r="57" spans="1:9" ht="18.75" customHeight="1" thickBot="1" x14ac:dyDescent="0.25">
      <c r="A57" s="102"/>
      <c r="B57" s="459" t="str">
        <f>Translations!$B$44</f>
        <v>Andere Webseiten:</v>
      </c>
      <c r="C57" s="460"/>
      <c r="D57" s="460"/>
      <c r="E57" s="460"/>
      <c r="F57" s="460"/>
      <c r="G57" s="460"/>
      <c r="H57" s="460"/>
      <c r="I57" s="460"/>
    </row>
    <row r="58" spans="1:9" ht="44.25" customHeight="1" x14ac:dyDescent="0.2">
      <c r="A58" s="102"/>
      <c r="B58" s="93" t="s">
        <v>98</v>
      </c>
      <c r="C58" s="497" t="str">
        <f>Translations!$B$45</f>
        <v>Bitte beachten Sie die Information des Bundesministerium für Land- und Forstwirtschaft, Klima- und Umweltschutz, Regionen und Wasserwirtschaft (BMLUK) zur Zuteilung in der Handelsperiode 4-2.
https://www.bmluk.gv.at/themen/klima-und-umwelt/klima/eu_emissionshandel/zuteilung.html</v>
      </c>
      <c r="D58" s="497"/>
      <c r="E58" s="452"/>
      <c r="F58" s="452"/>
      <c r="G58" s="452"/>
      <c r="H58" s="452"/>
      <c r="I58" s="498"/>
    </row>
    <row r="59" spans="1:9" ht="18.75" customHeight="1" x14ac:dyDescent="0.2">
      <c r="A59" s="102"/>
      <c r="B59" s="94" t="s">
        <v>98</v>
      </c>
      <c r="C59" s="496"/>
      <c r="D59" s="496"/>
      <c r="E59" s="454"/>
      <c r="F59" s="454"/>
      <c r="G59" s="454"/>
      <c r="H59" s="454"/>
      <c r="I59" s="465"/>
    </row>
    <row r="60" spans="1:9" ht="18.75" customHeight="1" thickBot="1" x14ac:dyDescent="0.25">
      <c r="A60" s="102"/>
      <c r="B60" s="95" t="s">
        <v>98</v>
      </c>
      <c r="C60" s="470"/>
      <c r="D60" s="471"/>
      <c r="E60" s="460"/>
      <c r="F60" s="460"/>
      <c r="G60" s="460"/>
      <c r="H60" s="460"/>
      <c r="I60" s="469"/>
    </row>
    <row r="61" spans="1:9" ht="18.75" customHeight="1" thickBot="1" x14ac:dyDescent="0.25">
      <c r="A61" s="102"/>
      <c r="B61" s="466" t="str">
        <f>Translations!$B$46</f>
        <v>Helpdesk:</v>
      </c>
      <c r="C61" s="467"/>
      <c r="D61" s="467"/>
      <c r="E61" s="467"/>
      <c r="F61" s="467"/>
      <c r="G61" s="467"/>
      <c r="H61" s="467"/>
      <c r="I61" s="467"/>
    </row>
    <row r="62" spans="1:9" ht="23.25" customHeight="1" thickBot="1" x14ac:dyDescent="0.25">
      <c r="A62" s="102"/>
      <c r="B62" s="456" t="str">
        <f>Translations!$B$47</f>
        <v>Bitte richten Sie allfällige Fragen an die Adresse ezg@bmluk.gv.at oder an co2erhebung@umweltbundesamt.at</v>
      </c>
      <c r="C62" s="457"/>
      <c r="D62" s="457"/>
      <c r="E62" s="457"/>
      <c r="F62" s="457"/>
      <c r="G62" s="457"/>
      <c r="H62" s="457"/>
      <c r="I62" s="458"/>
    </row>
    <row r="63" spans="1:9" x14ac:dyDescent="0.2">
      <c r="A63" s="102"/>
      <c r="B63" s="451"/>
      <c r="C63" s="452"/>
      <c r="D63" s="452"/>
      <c r="E63" s="452"/>
      <c r="F63" s="452"/>
      <c r="G63" s="452"/>
      <c r="H63" s="452"/>
      <c r="I63" s="452"/>
    </row>
    <row r="64" spans="1:9" ht="18.75" customHeight="1" thickBot="1" x14ac:dyDescent="0.25">
      <c r="A64" s="102"/>
      <c r="B64" s="459" t="str">
        <f>Translations!$B$48</f>
        <v>Für die Mitgliedstaaten spezifische Leitfäden sind hier angeführt:</v>
      </c>
      <c r="C64" s="460"/>
      <c r="D64" s="460"/>
      <c r="E64" s="460"/>
      <c r="F64" s="460"/>
      <c r="G64" s="460"/>
      <c r="H64" s="460"/>
      <c r="I64" s="460"/>
    </row>
    <row r="65" spans="1:9" ht="12.75" customHeight="1" x14ac:dyDescent="0.2">
      <c r="A65" s="102"/>
      <c r="B65" s="443"/>
      <c r="C65" s="444"/>
      <c r="D65" s="444"/>
      <c r="E65" s="444"/>
      <c r="F65" s="444"/>
      <c r="G65" s="444"/>
      <c r="H65" s="444"/>
      <c r="I65" s="445"/>
    </row>
    <row r="66" spans="1:9" ht="12.75" customHeight="1" x14ac:dyDescent="0.2">
      <c r="A66" s="102"/>
      <c r="B66" s="464"/>
      <c r="C66" s="454"/>
      <c r="D66" s="454"/>
      <c r="E66" s="454"/>
      <c r="F66" s="454"/>
      <c r="G66" s="454"/>
      <c r="H66" s="454"/>
      <c r="I66" s="465"/>
    </row>
    <row r="67" spans="1:9" ht="12.75" customHeight="1" x14ac:dyDescent="0.2">
      <c r="A67" s="102"/>
      <c r="B67" s="464"/>
      <c r="C67" s="454"/>
      <c r="D67" s="454"/>
      <c r="E67" s="454"/>
      <c r="F67" s="454"/>
      <c r="G67" s="454"/>
      <c r="H67" s="454"/>
      <c r="I67" s="465"/>
    </row>
    <row r="68" spans="1:9" ht="12.75" customHeight="1" x14ac:dyDescent="0.2">
      <c r="A68" s="102"/>
      <c r="B68" s="464"/>
      <c r="C68" s="454"/>
      <c r="D68" s="454"/>
      <c r="E68" s="454"/>
      <c r="F68" s="454"/>
      <c r="G68" s="454"/>
      <c r="H68" s="454"/>
      <c r="I68" s="465"/>
    </row>
    <row r="69" spans="1:9" ht="12.75" customHeight="1" x14ac:dyDescent="0.2">
      <c r="A69" s="102"/>
      <c r="B69" s="464"/>
      <c r="C69" s="454"/>
      <c r="D69" s="454"/>
      <c r="E69" s="454"/>
      <c r="F69" s="454"/>
      <c r="G69" s="454"/>
      <c r="H69" s="454"/>
      <c r="I69" s="465"/>
    </row>
    <row r="70" spans="1:9" ht="12.75" customHeight="1" x14ac:dyDescent="0.2">
      <c r="A70" s="102"/>
      <c r="B70" s="464"/>
      <c r="C70" s="454"/>
      <c r="D70" s="454"/>
      <c r="E70" s="454"/>
      <c r="F70" s="454"/>
      <c r="G70" s="454"/>
      <c r="H70" s="454"/>
      <c r="I70" s="465"/>
    </row>
    <row r="71" spans="1:9" ht="12.75" customHeight="1" x14ac:dyDescent="0.2">
      <c r="A71" s="102"/>
      <c r="B71" s="464"/>
      <c r="C71" s="454"/>
      <c r="D71" s="454"/>
      <c r="E71" s="454"/>
      <c r="F71" s="454"/>
      <c r="G71" s="454"/>
      <c r="H71" s="454"/>
      <c r="I71" s="465"/>
    </row>
    <row r="72" spans="1:9" ht="12.75" customHeight="1" x14ac:dyDescent="0.2">
      <c r="A72" s="102"/>
      <c r="B72" s="464"/>
      <c r="C72" s="454"/>
      <c r="D72" s="454"/>
      <c r="E72" s="454"/>
      <c r="F72" s="454"/>
      <c r="G72" s="454"/>
      <c r="H72" s="454"/>
      <c r="I72" s="465"/>
    </row>
    <row r="73" spans="1:9" ht="12.75" customHeight="1" x14ac:dyDescent="0.2">
      <c r="A73" s="102"/>
      <c r="B73" s="464"/>
      <c r="C73" s="454"/>
      <c r="D73" s="454"/>
      <c r="E73" s="454"/>
      <c r="F73" s="454"/>
      <c r="G73" s="454"/>
      <c r="H73" s="454"/>
      <c r="I73" s="465"/>
    </row>
    <row r="74" spans="1:9" ht="12.75" customHeight="1" thickBot="1" x14ac:dyDescent="0.25">
      <c r="A74" s="102"/>
      <c r="B74" s="468"/>
      <c r="C74" s="460"/>
      <c r="D74" s="460"/>
      <c r="E74" s="460"/>
      <c r="F74" s="460"/>
      <c r="G74" s="460"/>
      <c r="H74" s="460"/>
      <c r="I74" s="469"/>
    </row>
    <row r="75" spans="1:9" ht="13.5" thickBot="1" x14ac:dyDescent="0.25">
      <c r="A75" s="102"/>
      <c r="B75" s="466"/>
      <c r="C75" s="467"/>
      <c r="D75" s="467"/>
      <c r="E75" s="467"/>
      <c r="F75" s="467"/>
      <c r="G75" s="467"/>
      <c r="H75" s="467"/>
      <c r="I75" s="467"/>
    </row>
    <row r="76" spans="1:9" customFormat="1" x14ac:dyDescent="0.2">
      <c r="A76" s="103"/>
      <c r="B76" s="461" t="str">
        <f>Translations!$B$49</f>
        <v>Sprachversion:</v>
      </c>
      <c r="C76" s="462"/>
      <c r="D76" s="462"/>
      <c r="E76" s="463"/>
      <c r="F76" s="437" t="str">
        <f>VersionDocumentation!B5</f>
        <v>German</v>
      </c>
      <c r="G76" s="438"/>
      <c r="H76" s="438"/>
      <c r="I76" s="439"/>
    </row>
    <row r="77" spans="1:9" customFormat="1" ht="13.5" thickBot="1" x14ac:dyDescent="0.25">
      <c r="A77" s="103"/>
      <c r="B77" s="434" t="str">
        <f>Translations!$B$50</f>
        <v>Referenzdateiname:</v>
      </c>
      <c r="C77" s="435"/>
      <c r="D77" s="435"/>
      <c r="E77" s="436"/>
      <c r="F77" s="440" t="str">
        <f>VersionDocumentation!C3</f>
        <v>VR P4 ALCR_AT_de_030226.xls</v>
      </c>
      <c r="G77" s="441"/>
      <c r="H77" s="441"/>
      <c r="I77" s="442"/>
    </row>
    <row r="78" spans="1:9" x14ac:dyDescent="0.2">
      <c r="B78" s="180"/>
      <c r="C78" s="230"/>
      <c r="D78" s="230"/>
      <c r="E78" s="230"/>
      <c r="F78" s="230"/>
      <c r="G78" s="230"/>
      <c r="H78" s="230"/>
      <c r="I78" s="230"/>
    </row>
  </sheetData>
  <sheetProtection sheet="1" objects="1" scenarios="1" formatCells="0" formatColumns="0" formatRows="0"/>
  <customSheetViews>
    <customSheetView guid="{A54031ED-59E9-4190-9F48-094FDC80E5C8}" scale="125" fitToPage="1">
      <selection activeCell="A5" sqref="A5:B5"/>
      <pageMargins left="0.74803149606299213" right="0.74803149606299213" top="0.94488188976377963" bottom="0.78740157480314965" header="0.23622047244094491" footer="0.47244094488188981"/>
      <pageSetup paperSize="9" scale="78" fitToHeight="2" orientation="portrait"/>
      <headerFooter alignWithMargins="0">
        <oddFooter>&amp;L&amp;F/
&amp;A&amp;C&amp;P/&amp;N&amp;RPrinted : &amp;D/&amp;T</oddFooter>
      </headerFooter>
    </customSheetView>
    <customSheetView guid="{3EE4370E-84AC-4220-AECA-2B19C5F3775F}" scale="125" showPageBreaks="1" fitToPage="1" printArea="1">
      <selection activeCell="A5" sqref="A5:B5"/>
      <pageMargins left="0.74803149606299213" right="0.74803149606299213" top="0.94488188976377963" bottom="0.78740157480314965" header="0.23622047244094491" footer="0.47244094488188981"/>
      <pageSetup paperSize="9" scale="78" fitToHeight="2" orientation="portrait"/>
      <headerFooter alignWithMargins="0">
        <oddFooter>&amp;L&amp;F/
&amp;A&amp;C&amp;P/&amp;N&amp;RPrinted : &amp;D/&amp;T</oddFooter>
      </headerFooter>
    </customSheetView>
  </customSheetViews>
  <mergeCells count="73">
    <mergeCell ref="B3:I3"/>
    <mergeCell ref="B9:I9"/>
    <mergeCell ref="B11:I11"/>
    <mergeCell ref="C12:I12"/>
    <mergeCell ref="C59:I59"/>
    <mergeCell ref="C58:I58"/>
    <mergeCell ref="B7:I7"/>
    <mergeCell ref="C21:I21"/>
    <mergeCell ref="C22:I22"/>
    <mergeCell ref="C18:I18"/>
    <mergeCell ref="E54:I54"/>
    <mergeCell ref="E55:I55"/>
    <mergeCell ref="E56:I56"/>
    <mergeCell ref="C24:I24"/>
    <mergeCell ref="C26:I26"/>
    <mergeCell ref="C29:I29"/>
    <mergeCell ref="C60:I60"/>
    <mergeCell ref="B63:I63"/>
    <mergeCell ref="B1:I1"/>
    <mergeCell ref="C33:I33"/>
    <mergeCell ref="B4:I4"/>
    <mergeCell ref="B8:I8"/>
    <mergeCell ref="B10:I10"/>
    <mergeCell ref="C15:I15"/>
    <mergeCell ref="C16:I16"/>
    <mergeCell ref="C25:I25"/>
    <mergeCell ref="B6:I6"/>
    <mergeCell ref="B2:I2"/>
    <mergeCell ref="C30:I30"/>
    <mergeCell ref="B5:I5"/>
    <mergeCell ref="C14:I14"/>
    <mergeCell ref="B61:I61"/>
    <mergeCell ref="B64:I64"/>
    <mergeCell ref="B76:E76"/>
    <mergeCell ref="B67:I67"/>
    <mergeCell ref="B75:I75"/>
    <mergeCell ref="B66:I66"/>
    <mergeCell ref="B73:I73"/>
    <mergeCell ref="B74:I74"/>
    <mergeCell ref="B68:I68"/>
    <mergeCell ref="B69:I69"/>
    <mergeCell ref="B70:I70"/>
    <mergeCell ref="B71:I71"/>
    <mergeCell ref="B72:I72"/>
    <mergeCell ref="C50:I50"/>
    <mergeCell ref="C49:I49"/>
    <mergeCell ref="C37:I37"/>
    <mergeCell ref="B77:E77"/>
    <mergeCell ref="F76:I76"/>
    <mergeCell ref="F77:I77"/>
    <mergeCell ref="C44:I44"/>
    <mergeCell ref="B65:I65"/>
    <mergeCell ref="C54:D54"/>
    <mergeCell ref="C55:D55"/>
    <mergeCell ref="C56:D56"/>
    <mergeCell ref="B51:I51"/>
    <mergeCell ref="B52:I52"/>
    <mergeCell ref="B53:I53"/>
    <mergeCell ref="B62:I62"/>
    <mergeCell ref="B57:I57"/>
    <mergeCell ref="C17:I17"/>
    <mergeCell ref="C19:I19"/>
    <mergeCell ref="C28:I28"/>
    <mergeCell ref="C48:I48"/>
    <mergeCell ref="C39:I39"/>
    <mergeCell ref="C40:I40"/>
    <mergeCell ref="C47:I47"/>
    <mergeCell ref="C45:I45"/>
    <mergeCell ref="C46:I46"/>
    <mergeCell ref="C31:I31"/>
    <mergeCell ref="C42:I42"/>
    <mergeCell ref="C36:I36"/>
    <mergeCell ref="C34:I34"/>
  </mergeCells>
  <phoneticPr fontId="0" type="noConversion"/>
  <hyperlinks>
    <hyperlink ref="B10" location="'READ ME How to use this file'!A1" display="Go to 'How to use this file'" xr:uid="{00000000-0004-0000-0000-000002000000}"/>
    <hyperlink ref="E56" r:id="rId1" display="http://ec.europa.eu/clima/policies/ets/monitoring/index_en.htm " xr:uid="{00000000-0004-0000-0000-000003000000}"/>
    <hyperlink ref="C19" r:id="rId2" display="https://eur-lex.europa.eu/legal-content/EN/TXT/PDF/?uri=OJ:L_202500772" xr:uid="{E11400DE-C65E-4679-99EA-280A4DB8BA5E}"/>
    <hyperlink ref="C18" r:id="rId3" display="https://eur-lex.europa.eu/legal-content/EN/TXT/PDF/?uri=CELEX:02019R1842-20220619" xr:uid="{6B7F37A2-5110-4336-8427-0B937AAE8345}"/>
    <hyperlink ref="C18:I18" r:id="rId4" display="http://data.europa.eu/eli/reg_impl/2019/1842/2026-01-01" xr:uid="{229F47D8-EA9D-4926-8572-9B8D19AEACC7}"/>
    <hyperlink ref="C19:I19" r:id="rId5" display="http://data.europa.eu/eli/reg_impl/2025/772/oj" xr:uid="{5818CBC3-286A-4699-8EA2-EAA60544B3D9}"/>
    <hyperlink ref="E56:I56" r:id="rId6" display="https://climate.ec.europa.eu/eu-action/carbon-markets/eu-emissions-trading-system-eu-ets/monitoring-reporting-and-verification" xr:uid="{847E50BB-CE01-4C42-BD87-EF74418C0550}"/>
  </hyperlinks>
  <pageMargins left="0.74803149606299213" right="0.74803149606299213" top="0.94488188976377963" bottom="0.78740157480314965" header="0.23622047244094491" footer="0.47244094488188981"/>
  <pageSetup paperSize="9" scale="79" fitToHeight="2" orientation="portrait" r:id="rId7"/>
  <headerFooter alignWithMargins="0">
    <oddFooter>&amp;L&amp;F/
&amp;A&amp;C&amp;P/&amp;N&amp;RPrinted : &amp;D/&amp;T</oddFooter>
  </headerFooter>
  <rowBreaks count="1" manualBreakCount="1">
    <brk id="50" min="1" max="8" man="1"/>
  </rowBreak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3">
    <tabColor rgb="FF00B0F0"/>
  </sheetPr>
  <dimension ref="A1:C37"/>
  <sheetViews>
    <sheetView workbookViewId="0"/>
  </sheetViews>
  <sheetFormatPr baseColWidth="10" defaultColWidth="9.140625" defaultRowHeight="12.75" x14ac:dyDescent="0.2"/>
  <cols>
    <col min="1" max="1" width="77.7109375" customWidth="1"/>
  </cols>
  <sheetData>
    <row r="1" spans="1:3" ht="23.25" x14ac:dyDescent="0.35">
      <c r="A1" s="30" t="str">
        <f>Translations!$B$419</f>
        <v>MS dürfen diese Vorlage verwenden</v>
      </c>
      <c r="C1" s="165"/>
    </row>
    <row r="4" spans="1:3" x14ac:dyDescent="0.2">
      <c r="A4" s="31" t="str">
        <f>Translations!$B$420</f>
        <v>Dropdown-Liste für Anhang 2; zitierte Referenzdokumente:</v>
      </c>
    </row>
    <row r="5" spans="1:3" x14ac:dyDescent="0.2">
      <c r="A5" s="32" t="str">
        <f>Translations!$B$421</f>
        <v>Durchführung der Prüfung (1) - Für akkreditierte Prüfstellen</v>
      </c>
    </row>
    <row r="6" spans="1:3" x14ac:dyDescent="0.2">
      <c r="A6" s="33" t="str">
        <f>Translations!$B$422</f>
        <v>Wählen Sie relevante Leitfäden aus der Liste aus</v>
      </c>
    </row>
    <row r="7" spans="1:3" x14ac:dyDescent="0.2">
      <c r="A7" s="34" t="str">
        <f>Translations!$B$423</f>
        <v>7) Spezifische nationale Leitfäden1</v>
      </c>
    </row>
    <row r="8" spans="1:3" x14ac:dyDescent="0.2">
      <c r="A8" s="35" t="str">
        <f>Translations!$B$424</f>
        <v>8) Spezifische nationale Leitfäden2</v>
      </c>
    </row>
    <row r="9" spans="1:3" x14ac:dyDescent="0.2">
      <c r="A9" s="35"/>
    </row>
    <row r="10" spans="1:3" x14ac:dyDescent="0.2">
      <c r="A10" s="36"/>
    </row>
    <row r="11" spans="1:3" x14ac:dyDescent="0.2">
      <c r="A11" s="37"/>
    </row>
    <row r="13" spans="1:3" ht="25.5" x14ac:dyDescent="0.2">
      <c r="A13" s="32" t="str">
        <f>Translations!$B$351</f>
        <v>Durchführung der Prüfung (3) - Kriterien für nach Artikel 55 Absatz 2 der EU-Verordnung über die Akkreditierung und Prüfung zertifizierte Prüfstellen</v>
      </c>
    </row>
    <row r="14" spans="1:3" x14ac:dyDescent="0.2">
      <c r="A14" s="33" t="str">
        <f>Translations!$B$422</f>
        <v>Wählen Sie relevante Leitfäden aus der Liste aus</v>
      </c>
    </row>
    <row r="15" spans="1:3" x14ac:dyDescent="0.2">
      <c r="A15" s="34" t="str">
        <f>Translations!$B$425</f>
        <v>3) Spezifische nationale Leitfäden1</v>
      </c>
    </row>
    <row r="16" spans="1:3" x14ac:dyDescent="0.2">
      <c r="A16" s="35" t="str">
        <f>Translations!$B$426</f>
        <v>4) Spezifische nationale Leitfäden2</v>
      </c>
    </row>
    <row r="17" spans="1:1" x14ac:dyDescent="0.2">
      <c r="A17" s="35"/>
    </row>
    <row r="18" spans="1:1" x14ac:dyDescent="0.2">
      <c r="A18" s="36"/>
    </row>
    <row r="19" spans="1:1" x14ac:dyDescent="0.2">
      <c r="A19" s="37"/>
    </row>
    <row r="21" spans="1:1" x14ac:dyDescent="0.2">
      <c r="A21" s="32" t="str">
        <f>Translations!$B$422</f>
        <v>Wählen Sie relevante Leitfäden aus der Liste aus</v>
      </c>
    </row>
    <row r="22" spans="1:1" x14ac:dyDescent="0.2">
      <c r="A22" s="33" t="s">
        <v>313</v>
      </c>
    </row>
    <row r="23" spans="1:1" x14ac:dyDescent="0.2">
      <c r="A23" s="34" t="str">
        <f>Translations!$B$427</f>
        <v>F) Spezifische nationale Leitfäden1</v>
      </c>
    </row>
    <row r="24" spans="1:1" x14ac:dyDescent="0.2">
      <c r="A24" s="35" t="str">
        <f>Translations!$B$428</f>
        <v>G) Spezifische nationale Leitfäden2</v>
      </c>
    </row>
    <row r="25" spans="1:1" x14ac:dyDescent="0.2">
      <c r="A25" s="35"/>
    </row>
    <row r="26" spans="1:1" x14ac:dyDescent="0.2">
      <c r="A26" s="36"/>
    </row>
    <row r="27" spans="1:1" x14ac:dyDescent="0.2">
      <c r="A27" s="37"/>
    </row>
    <row r="29" spans="1:1" x14ac:dyDescent="0.2">
      <c r="A29" s="38" t="s">
        <v>150</v>
      </c>
    </row>
    <row r="30" spans="1:1" x14ac:dyDescent="0.2">
      <c r="A30" s="39" t="str">
        <f>Translations!$B$429</f>
        <v>Bitte wählen Sie</v>
      </c>
    </row>
    <row r="31" spans="1:1" x14ac:dyDescent="0.2">
      <c r="A31" s="39"/>
    </row>
    <row r="32" spans="1:1" x14ac:dyDescent="0.2">
      <c r="A32" s="39"/>
    </row>
    <row r="33" spans="1:1" x14ac:dyDescent="0.2">
      <c r="A33" s="39"/>
    </row>
    <row r="34" spans="1:1" x14ac:dyDescent="0.2">
      <c r="A34" s="39"/>
    </row>
    <row r="35" spans="1:1" x14ac:dyDescent="0.2">
      <c r="A35" s="39"/>
    </row>
    <row r="36" spans="1:1" x14ac:dyDescent="0.2">
      <c r="A36" s="39"/>
    </row>
    <row r="37" spans="1:1" x14ac:dyDescent="0.2">
      <c r="A37" s="39"/>
    </row>
  </sheetData>
  <sheetProtection sheet="1" objects="1" scenarios="1" formatCells="0" formatColumns="0" formatRows="0"/>
  <pageMargins left="0.7" right="0.7" top="0.78740157499999996" bottom="0.78740157499999996" header="0.3" footer="0.3"/>
  <pageSetup paperSize="9" orientation="portrait"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5">
    <tabColor rgb="FF00B050"/>
  </sheetPr>
  <dimension ref="A1:F90"/>
  <sheetViews>
    <sheetView workbookViewId="0"/>
  </sheetViews>
  <sheetFormatPr baseColWidth="10" defaultColWidth="9.140625" defaultRowHeight="12.75" x14ac:dyDescent="0.2"/>
  <cols>
    <col min="1" max="1" width="17.140625" customWidth="1"/>
    <col min="2" max="2" width="34.7109375" customWidth="1"/>
    <col min="3" max="3" width="15.140625" customWidth="1"/>
  </cols>
  <sheetData>
    <row r="1" spans="1:6" ht="13.5" thickBot="1" x14ac:dyDescent="0.25">
      <c r="A1" s="2" t="s">
        <v>160</v>
      </c>
    </row>
    <row r="2" spans="1:6" ht="13.5" thickBot="1" x14ac:dyDescent="0.25">
      <c r="A2" s="3" t="s">
        <v>161</v>
      </c>
      <c r="B2" s="4" t="s">
        <v>459</v>
      </c>
    </row>
    <row r="3" spans="1:6" ht="13.5" thickBot="1" x14ac:dyDescent="0.25">
      <c r="A3" s="5" t="s">
        <v>163</v>
      </c>
      <c r="B3" s="6">
        <v>46056</v>
      </c>
      <c r="C3" s="7" t="str">
        <f>IF(ISNUMBER(MATCH(B3,A20:A28,0)),VLOOKUP(B3,A20:B28,2,FALSE),"---")</f>
        <v>VR P4 ALCR_AT_de_030226.xls</v>
      </c>
      <c r="D3" s="8"/>
      <c r="E3" s="9"/>
    </row>
    <row r="4" spans="1:6" x14ac:dyDescent="0.2">
      <c r="A4" s="10" t="s">
        <v>164</v>
      </c>
      <c r="B4" s="11" t="s">
        <v>188</v>
      </c>
    </row>
    <row r="5" spans="1:6" ht="13.5" thickBot="1" x14ac:dyDescent="0.25">
      <c r="A5" s="12" t="s">
        <v>166</v>
      </c>
      <c r="B5" s="13" t="s">
        <v>260</v>
      </c>
    </row>
    <row r="6" spans="1:6" x14ac:dyDescent="0.2">
      <c r="F6" s="31"/>
    </row>
    <row r="7" spans="1:6" x14ac:dyDescent="0.2">
      <c r="A7" s="2" t="s">
        <v>168</v>
      </c>
    </row>
    <row r="8" spans="1:6" x14ac:dyDescent="0.2">
      <c r="A8" s="14" t="s">
        <v>169</v>
      </c>
      <c r="B8" s="14"/>
      <c r="C8" s="14" t="s">
        <v>170</v>
      </c>
    </row>
    <row r="9" spans="1:6" x14ac:dyDescent="0.2">
      <c r="A9" s="14" t="s">
        <v>171</v>
      </c>
      <c r="B9" s="14"/>
      <c r="C9" s="14" t="s">
        <v>172</v>
      </c>
    </row>
    <row r="10" spans="1:6" x14ac:dyDescent="0.2">
      <c r="A10" s="14" t="s">
        <v>173</v>
      </c>
      <c r="B10" s="14"/>
      <c r="C10" s="14" t="s">
        <v>174</v>
      </c>
    </row>
    <row r="11" spans="1:6" x14ac:dyDescent="0.2">
      <c r="A11" s="14" t="s">
        <v>175</v>
      </c>
      <c r="B11" s="14"/>
      <c r="C11" s="14" t="s">
        <v>176</v>
      </c>
    </row>
    <row r="12" spans="1:6" x14ac:dyDescent="0.2">
      <c r="A12" s="14" t="s">
        <v>162</v>
      </c>
      <c r="B12" s="14"/>
      <c r="C12" s="14" t="s">
        <v>177</v>
      </c>
    </row>
    <row r="13" spans="1:6" x14ac:dyDescent="0.2">
      <c r="A13" s="14" t="s">
        <v>178</v>
      </c>
      <c r="B13" s="14"/>
      <c r="C13" s="14" t="s">
        <v>179</v>
      </c>
    </row>
    <row r="14" spans="1:6" x14ac:dyDescent="0.2">
      <c r="A14" s="14" t="s">
        <v>180</v>
      </c>
      <c r="B14" s="14"/>
      <c r="C14" s="14" t="s">
        <v>181</v>
      </c>
    </row>
    <row r="15" spans="1:6" x14ac:dyDescent="0.2">
      <c r="A15" s="29" t="s">
        <v>305</v>
      </c>
      <c r="B15" s="14"/>
      <c r="C15" s="14" t="s">
        <v>306</v>
      </c>
    </row>
    <row r="16" spans="1:6" x14ac:dyDescent="0.2">
      <c r="A16" s="29" t="s">
        <v>334</v>
      </c>
      <c r="B16" s="14"/>
      <c r="C16" s="14" t="s">
        <v>335</v>
      </c>
    </row>
    <row r="17" spans="1:4" x14ac:dyDescent="0.2">
      <c r="A17" s="29" t="s">
        <v>459</v>
      </c>
      <c r="B17" s="14"/>
      <c r="C17" s="29" t="s">
        <v>460</v>
      </c>
    </row>
    <row r="19" spans="1:4" x14ac:dyDescent="0.2">
      <c r="A19" s="15" t="s">
        <v>182</v>
      </c>
      <c r="B19" s="16" t="s">
        <v>183</v>
      </c>
      <c r="C19" s="16" t="s">
        <v>184</v>
      </c>
      <c r="D19" s="17"/>
    </row>
    <row r="20" spans="1:4" x14ac:dyDescent="0.2">
      <c r="A20" s="20">
        <v>44263</v>
      </c>
      <c r="B20" s="18" t="str">
        <f t="shared" ref="B20:B27" si="0">IF(ISBLANK($A20),"---", VLOOKUP($B$2,$A$8:$C$17,3,0) &amp; "_" &amp; VLOOKUP($B$4,$A$31:$B$63,2,0)&amp;"_"&amp;VLOOKUP($B$5,$A$66:$B$90,2,0)&amp;"_"&amp; TEXT(DAY($A20),"0#")&amp; TEXT(MONTH($A20),"0#")&amp; TEXT(YEAR($A20)-2000,"0#")&amp;".xls")</f>
        <v>VR P4 ALCR_AT_de_080321.xls</v>
      </c>
      <c r="C20" s="105" t="s">
        <v>1526</v>
      </c>
      <c r="D20" s="19"/>
    </row>
    <row r="21" spans="1:4" x14ac:dyDescent="0.2">
      <c r="A21" s="20">
        <v>46056</v>
      </c>
      <c r="B21" s="21" t="str">
        <f t="shared" si="0"/>
        <v>VR P4 ALCR_AT_de_030226.xls</v>
      </c>
      <c r="C21" s="21" t="s">
        <v>1527</v>
      </c>
      <c r="D21" s="22"/>
    </row>
    <row r="22" spans="1:4" x14ac:dyDescent="0.2">
      <c r="A22" s="20"/>
      <c r="B22" s="21" t="str">
        <f t="shared" si="0"/>
        <v>---</v>
      </c>
      <c r="C22" s="105"/>
      <c r="D22" s="22"/>
    </row>
    <row r="23" spans="1:4" x14ac:dyDescent="0.2">
      <c r="A23" s="20"/>
      <c r="B23" s="21" t="str">
        <f t="shared" si="0"/>
        <v>---</v>
      </c>
      <c r="C23" s="21"/>
      <c r="D23" s="22"/>
    </row>
    <row r="24" spans="1:4" x14ac:dyDescent="0.2">
      <c r="A24" s="20"/>
      <c r="B24" s="21" t="str">
        <f t="shared" si="0"/>
        <v>---</v>
      </c>
      <c r="C24" s="105"/>
      <c r="D24" s="22"/>
    </row>
    <row r="25" spans="1:4" x14ac:dyDescent="0.2">
      <c r="A25" s="20"/>
      <c r="B25" s="21" t="str">
        <f t="shared" si="0"/>
        <v>---</v>
      </c>
      <c r="C25" s="105"/>
      <c r="D25" s="22"/>
    </row>
    <row r="26" spans="1:4" x14ac:dyDescent="0.2">
      <c r="A26" s="20"/>
      <c r="B26" s="21" t="str">
        <f t="shared" si="0"/>
        <v>---</v>
      </c>
      <c r="C26" s="105"/>
      <c r="D26" s="22"/>
    </row>
    <row r="27" spans="1:4" x14ac:dyDescent="0.2">
      <c r="A27" s="20"/>
      <c r="B27" s="21" t="str">
        <f t="shared" si="0"/>
        <v>---</v>
      </c>
      <c r="C27" s="21"/>
      <c r="D27" s="22"/>
    </row>
    <row r="28" spans="1:4" x14ac:dyDescent="0.2">
      <c r="A28" s="23"/>
      <c r="B28" s="24" t="str">
        <f t="shared" ref="B28" si="1">IF(ISBLANK($A28),"---", VLOOKUP($B$2,$A$8:$C$17,3,0) &amp; "_" &amp; VLOOKUP($B$4,$A$31:$B$63,2,0)&amp;"_"&amp;VLOOKUP($B$5,$A$66:$B$90,2,0)&amp;"_"&amp; TEXT(DAY($A28),"0#")&amp; TEXT(MONTH($A28),"0#")&amp; TEXT(YEAR($A28)-2000,"0#")&amp;".xls")</f>
        <v>---</v>
      </c>
      <c r="C28" s="24"/>
      <c r="D28" s="25"/>
    </row>
    <row r="30" spans="1:4" x14ac:dyDescent="0.2">
      <c r="A30" s="2" t="s">
        <v>164</v>
      </c>
    </row>
    <row r="31" spans="1:4" x14ac:dyDescent="0.2">
      <c r="A31" s="26" t="s">
        <v>165</v>
      </c>
      <c r="B31" s="26" t="s">
        <v>185</v>
      </c>
    </row>
    <row r="32" spans="1:4" x14ac:dyDescent="0.2">
      <c r="A32" s="26" t="s">
        <v>186</v>
      </c>
      <c r="B32" s="26" t="s">
        <v>187</v>
      </c>
    </row>
    <row r="33" spans="1:2" x14ac:dyDescent="0.2">
      <c r="A33" s="26" t="s">
        <v>188</v>
      </c>
      <c r="B33" s="26" t="s">
        <v>189</v>
      </c>
    </row>
    <row r="34" spans="1:2" x14ac:dyDescent="0.2">
      <c r="A34" s="26" t="s">
        <v>190</v>
      </c>
      <c r="B34" s="26" t="s">
        <v>191</v>
      </c>
    </row>
    <row r="35" spans="1:2" x14ac:dyDescent="0.2">
      <c r="A35" s="26" t="s">
        <v>192</v>
      </c>
      <c r="B35" s="26" t="s">
        <v>193</v>
      </c>
    </row>
    <row r="36" spans="1:2" x14ac:dyDescent="0.2">
      <c r="A36" s="26" t="s">
        <v>194</v>
      </c>
      <c r="B36" s="26" t="s">
        <v>195</v>
      </c>
    </row>
    <row r="37" spans="1:2" x14ac:dyDescent="0.2">
      <c r="A37" s="26" t="s">
        <v>196</v>
      </c>
      <c r="B37" s="26" t="s">
        <v>197</v>
      </c>
    </row>
    <row r="38" spans="1:2" x14ac:dyDescent="0.2">
      <c r="A38" s="26" t="s">
        <v>198</v>
      </c>
      <c r="B38" s="26" t="s">
        <v>199</v>
      </c>
    </row>
    <row r="39" spans="1:2" x14ac:dyDescent="0.2">
      <c r="A39" s="26" t="s">
        <v>200</v>
      </c>
      <c r="B39" s="26" t="s">
        <v>201</v>
      </c>
    </row>
    <row r="40" spans="1:2" x14ac:dyDescent="0.2">
      <c r="A40" s="26" t="s">
        <v>202</v>
      </c>
      <c r="B40" s="26" t="s">
        <v>203</v>
      </c>
    </row>
    <row r="41" spans="1:2" x14ac:dyDescent="0.2">
      <c r="A41" s="26" t="s">
        <v>204</v>
      </c>
      <c r="B41" s="26" t="s">
        <v>205</v>
      </c>
    </row>
    <row r="42" spans="1:2" x14ac:dyDescent="0.2">
      <c r="A42" s="26" t="s">
        <v>206</v>
      </c>
      <c r="B42" s="26" t="s">
        <v>207</v>
      </c>
    </row>
    <row r="43" spans="1:2" x14ac:dyDescent="0.2">
      <c r="A43" s="26" t="s">
        <v>208</v>
      </c>
      <c r="B43" s="26" t="s">
        <v>209</v>
      </c>
    </row>
    <row r="44" spans="1:2" x14ac:dyDescent="0.2">
      <c r="A44" s="26" t="s">
        <v>210</v>
      </c>
      <c r="B44" s="26" t="s">
        <v>211</v>
      </c>
    </row>
    <row r="45" spans="1:2" x14ac:dyDescent="0.2">
      <c r="A45" s="26" t="s">
        <v>212</v>
      </c>
      <c r="B45" s="26" t="s">
        <v>213</v>
      </c>
    </row>
    <row r="46" spans="1:2" x14ac:dyDescent="0.2">
      <c r="A46" s="26" t="s">
        <v>214</v>
      </c>
      <c r="B46" s="26" t="s">
        <v>307</v>
      </c>
    </row>
    <row r="47" spans="1:2" x14ac:dyDescent="0.2">
      <c r="A47" s="26" t="s">
        <v>215</v>
      </c>
      <c r="B47" s="26" t="s">
        <v>216</v>
      </c>
    </row>
    <row r="48" spans="1:2" x14ac:dyDescent="0.2">
      <c r="A48" s="26" t="s">
        <v>217</v>
      </c>
      <c r="B48" s="26" t="s">
        <v>218</v>
      </c>
    </row>
    <row r="49" spans="1:2" x14ac:dyDescent="0.2">
      <c r="A49" s="26" t="s">
        <v>219</v>
      </c>
      <c r="B49" s="26" t="s">
        <v>220</v>
      </c>
    </row>
    <row r="50" spans="1:2" x14ac:dyDescent="0.2">
      <c r="A50" s="26" t="s">
        <v>221</v>
      </c>
      <c r="B50" s="26" t="s">
        <v>222</v>
      </c>
    </row>
    <row r="51" spans="1:2" x14ac:dyDescent="0.2">
      <c r="A51" s="26" t="s">
        <v>223</v>
      </c>
      <c r="B51" s="26" t="s">
        <v>224</v>
      </c>
    </row>
    <row r="52" spans="1:2" x14ac:dyDescent="0.2">
      <c r="A52" s="26" t="s">
        <v>225</v>
      </c>
      <c r="B52" s="26" t="s">
        <v>226</v>
      </c>
    </row>
    <row r="53" spans="1:2" x14ac:dyDescent="0.2">
      <c r="A53" s="26" t="s">
        <v>227</v>
      </c>
      <c r="B53" s="26" t="s">
        <v>228</v>
      </c>
    </row>
    <row r="54" spans="1:2" x14ac:dyDescent="0.2">
      <c r="A54" s="26" t="s">
        <v>229</v>
      </c>
      <c r="B54" s="26" t="s">
        <v>230</v>
      </c>
    </row>
    <row r="55" spans="1:2" x14ac:dyDescent="0.2">
      <c r="A55" s="26" t="s">
        <v>231</v>
      </c>
      <c r="B55" s="26" t="s">
        <v>232</v>
      </c>
    </row>
    <row r="56" spans="1:2" x14ac:dyDescent="0.2">
      <c r="A56" s="26" t="s">
        <v>233</v>
      </c>
      <c r="B56" s="26" t="s">
        <v>234</v>
      </c>
    </row>
    <row r="57" spans="1:2" x14ac:dyDescent="0.2">
      <c r="A57" s="26" t="s">
        <v>235</v>
      </c>
      <c r="B57" s="26" t="s">
        <v>236</v>
      </c>
    </row>
    <row r="58" spans="1:2" x14ac:dyDescent="0.2">
      <c r="A58" s="26" t="s">
        <v>237</v>
      </c>
      <c r="B58" s="26" t="s">
        <v>238</v>
      </c>
    </row>
    <row r="59" spans="1:2" x14ac:dyDescent="0.2">
      <c r="A59" s="26" t="s">
        <v>239</v>
      </c>
      <c r="B59" s="26" t="s">
        <v>240</v>
      </c>
    </row>
    <row r="60" spans="1:2" x14ac:dyDescent="0.2">
      <c r="A60" s="26" t="s">
        <v>241</v>
      </c>
      <c r="B60" s="26" t="s">
        <v>242</v>
      </c>
    </row>
    <row r="61" spans="1:2" x14ac:dyDescent="0.2">
      <c r="A61" s="26" t="s">
        <v>243</v>
      </c>
      <c r="B61" s="26" t="s">
        <v>244</v>
      </c>
    </row>
    <row r="62" spans="1:2" x14ac:dyDescent="0.2">
      <c r="A62" s="26" t="s">
        <v>245</v>
      </c>
      <c r="B62" s="26" t="s">
        <v>246</v>
      </c>
    </row>
    <row r="63" spans="1:2" x14ac:dyDescent="0.2">
      <c r="A63" s="26" t="s">
        <v>247</v>
      </c>
      <c r="B63" s="26" t="s">
        <v>248</v>
      </c>
    </row>
    <row r="65" spans="1:2" x14ac:dyDescent="0.2">
      <c r="A65" s="2" t="s">
        <v>249</v>
      </c>
    </row>
    <row r="66" spans="1:2" x14ac:dyDescent="0.2">
      <c r="A66" s="27" t="s">
        <v>250</v>
      </c>
      <c r="B66" s="27" t="s">
        <v>251</v>
      </c>
    </row>
    <row r="67" spans="1:2" x14ac:dyDescent="0.2">
      <c r="A67" s="27" t="s">
        <v>252</v>
      </c>
      <c r="B67" s="27" t="s">
        <v>253</v>
      </c>
    </row>
    <row r="68" spans="1:2" x14ac:dyDescent="0.2">
      <c r="A68" s="27" t="s">
        <v>254</v>
      </c>
      <c r="B68" s="27" t="s">
        <v>255</v>
      </c>
    </row>
    <row r="69" spans="1:2" x14ac:dyDescent="0.2">
      <c r="A69" s="27" t="s">
        <v>256</v>
      </c>
      <c r="B69" s="27" t="s">
        <v>257</v>
      </c>
    </row>
    <row r="70" spans="1:2" x14ac:dyDescent="0.2">
      <c r="A70" s="27" t="s">
        <v>258</v>
      </c>
      <c r="B70" s="27" t="s">
        <v>259</v>
      </c>
    </row>
    <row r="71" spans="1:2" x14ac:dyDescent="0.2">
      <c r="A71" s="27" t="s">
        <v>260</v>
      </c>
      <c r="B71" s="27" t="s">
        <v>261</v>
      </c>
    </row>
    <row r="72" spans="1:2" x14ac:dyDescent="0.2">
      <c r="A72" s="27" t="s">
        <v>262</v>
      </c>
      <c r="B72" s="27" t="s">
        <v>263</v>
      </c>
    </row>
    <row r="73" spans="1:2" x14ac:dyDescent="0.2">
      <c r="A73" s="27" t="s">
        <v>264</v>
      </c>
      <c r="B73" s="27" t="s">
        <v>265</v>
      </c>
    </row>
    <row r="74" spans="1:2" x14ac:dyDescent="0.2">
      <c r="A74" s="27" t="s">
        <v>167</v>
      </c>
      <c r="B74" s="27" t="s">
        <v>266</v>
      </c>
    </row>
    <row r="75" spans="1:2" x14ac:dyDescent="0.2">
      <c r="A75" s="27" t="s">
        <v>267</v>
      </c>
      <c r="B75" s="27" t="s">
        <v>268</v>
      </c>
    </row>
    <row r="76" spans="1:2" x14ac:dyDescent="0.2">
      <c r="A76" s="27" t="s">
        <v>269</v>
      </c>
      <c r="B76" s="27" t="s">
        <v>308</v>
      </c>
    </row>
    <row r="77" spans="1:2" x14ac:dyDescent="0.2">
      <c r="A77" s="27" t="s">
        <v>270</v>
      </c>
      <c r="B77" s="27" t="s">
        <v>271</v>
      </c>
    </row>
    <row r="78" spans="1:2" x14ac:dyDescent="0.2">
      <c r="A78" s="27" t="s">
        <v>272</v>
      </c>
      <c r="B78" s="27" t="s">
        <v>273</v>
      </c>
    </row>
    <row r="79" spans="1:2" x14ac:dyDescent="0.2">
      <c r="A79" s="27" t="s">
        <v>274</v>
      </c>
      <c r="B79" s="27" t="s">
        <v>275</v>
      </c>
    </row>
    <row r="80" spans="1:2" x14ac:dyDescent="0.2">
      <c r="A80" s="27" t="s">
        <v>276</v>
      </c>
      <c r="B80" s="27" t="s">
        <v>277</v>
      </c>
    </row>
    <row r="81" spans="1:2" x14ac:dyDescent="0.2">
      <c r="A81" s="27" t="s">
        <v>278</v>
      </c>
      <c r="B81" s="27" t="s">
        <v>279</v>
      </c>
    </row>
    <row r="82" spans="1:2" x14ac:dyDescent="0.2">
      <c r="A82" s="27" t="s">
        <v>280</v>
      </c>
      <c r="B82" s="27" t="s">
        <v>156</v>
      </c>
    </row>
    <row r="83" spans="1:2" x14ac:dyDescent="0.2">
      <c r="A83" s="27" t="s">
        <v>281</v>
      </c>
      <c r="B83" s="27" t="s">
        <v>282</v>
      </c>
    </row>
    <row r="84" spans="1:2" x14ac:dyDescent="0.2">
      <c r="A84" s="27" t="s">
        <v>283</v>
      </c>
      <c r="B84" s="27" t="s">
        <v>284</v>
      </c>
    </row>
    <row r="85" spans="1:2" x14ac:dyDescent="0.2">
      <c r="A85" s="27" t="s">
        <v>285</v>
      </c>
      <c r="B85" s="27" t="s">
        <v>286</v>
      </c>
    </row>
    <row r="86" spans="1:2" x14ac:dyDescent="0.2">
      <c r="A86" s="27" t="s">
        <v>287</v>
      </c>
      <c r="B86" s="27" t="s">
        <v>288</v>
      </c>
    </row>
    <row r="87" spans="1:2" x14ac:dyDescent="0.2">
      <c r="A87" s="27" t="s">
        <v>289</v>
      </c>
      <c r="B87" s="27" t="s">
        <v>290</v>
      </c>
    </row>
    <row r="88" spans="1:2" x14ac:dyDescent="0.2">
      <c r="A88" s="27" t="s">
        <v>291</v>
      </c>
      <c r="B88" s="27" t="s">
        <v>292</v>
      </c>
    </row>
    <row r="89" spans="1:2" x14ac:dyDescent="0.2">
      <c r="A89" s="27" t="s">
        <v>293</v>
      </c>
      <c r="B89" s="27" t="s">
        <v>294</v>
      </c>
    </row>
    <row r="90" spans="1:2" x14ac:dyDescent="0.2">
      <c r="A90" s="27" t="s">
        <v>295</v>
      </c>
      <c r="B90" s="27" t="s">
        <v>296</v>
      </c>
    </row>
  </sheetData>
  <sheetProtection sheet="1" objects="1" scenarios="1" formatCells="0" formatColumns="0" formatRows="0"/>
  <dataValidations count="4">
    <dataValidation type="list" allowBlank="1" showInputMessage="1" showErrorMessage="1" sqref="B4" xr:uid="{00000000-0002-0000-0A00-000000000000}">
      <formula1>$A$31:$A$63</formula1>
    </dataValidation>
    <dataValidation type="list" allowBlank="1" showInputMessage="1" showErrorMessage="1" sqref="B5" xr:uid="{00000000-0002-0000-0A00-000001000000}">
      <formula1>$A$66:$A$90</formula1>
    </dataValidation>
    <dataValidation type="list" allowBlank="1" showInputMessage="1" showErrorMessage="1" sqref="B3" xr:uid="{00000000-0002-0000-0A00-000002000000}">
      <formula1>$A$20:$A$28</formula1>
    </dataValidation>
    <dataValidation type="list" showInputMessage="1" showErrorMessage="1" sqref="B2" xr:uid="{00000000-0002-0000-0A00-000003000000}">
      <formula1>$A$8:$A$17</formula1>
    </dataValidation>
  </dataValidation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1">
    <pageSetUpPr fitToPage="1"/>
  </sheetPr>
  <dimension ref="A1:D38"/>
  <sheetViews>
    <sheetView workbookViewId="0">
      <selection activeCell="B1" sqref="B1"/>
    </sheetView>
  </sheetViews>
  <sheetFormatPr baseColWidth="10" defaultColWidth="9.140625" defaultRowHeight="12.75" x14ac:dyDescent="0.2"/>
  <cols>
    <col min="1" max="1" width="9.140625" customWidth="1"/>
    <col min="2" max="2" width="31.140625" customWidth="1"/>
    <col min="3" max="3" width="63" customWidth="1"/>
    <col min="4" max="4" width="9.140625" style="163"/>
  </cols>
  <sheetData>
    <row r="1" spans="1:3" ht="15.75" customHeight="1" x14ac:dyDescent="0.2">
      <c r="B1" s="79" t="str">
        <f>Translations!$B$51</f>
        <v>Hinweise zur Bearbeitung dieser Datei</v>
      </c>
      <c r="C1" s="51"/>
    </row>
    <row r="2" spans="1:3" ht="25.5" customHeight="1" thickBot="1" x14ac:dyDescent="0.25">
      <c r="B2" s="455" t="str">
        <f>Translations!$B$52</f>
        <v>Die Prüfberichtsvorlage umfasst die folgenden Blätter, die untrennbar miteinander verknüpft sind:</v>
      </c>
      <c r="C2" s="455"/>
    </row>
    <row r="3" spans="1:3" ht="26.1" customHeight="1" x14ac:dyDescent="0.2">
      <c r="B3" s="253" t="str">
        <f>Translations!$B$53</f>
        <v>Prüfgutachten (Anlage)</v>
      </c>
      <c r="C3" s="80" t="str">
        <f>Translations!$B$54</f>
        <v>Das formelle Prüfgutachten für eine stationäre Anlage, ist vom Unterzeichnungsbefugten der Prüfstelle zu unterschreiben.</v>
      </c>
    </row>
    <row r="4" spans="1:3" ht="38.25" customHeight="1" x14ac:dyDescent="0.2">
      <c r="B4" s="1" t="str">
        <f>Translations!$B$55</f>
        <v xml:space="preserve">Anhang 1: FESTSTELLUNGEN </v>
      </c>
      <c r="C4" s="81" t="str">
        <f>Translations!$B$56</f>
        <v xml:space="preserve">Angabe aller verbleibenden - nicht berichtigten - Falschangaben, Nichtkonformitäten und Verstöße sowie der sich aus der Prüfung ergebenden wesentlichen Verbesserungsmöglichkeiten. </v>
      </c>
    </row>
    <row r="5" spans="1:3" ht="67.5" customHeight="1" x14ac:dyDescent="0.2">
      <c r="B5" s="403" t="str">
        <f>Translations!$B$57</f>
        <v xml:space="preserve">Anhang 2: PRÜFUNGSGRUNDLAGEN </v>
      </c>
      <c r="C5" s="81" t="str">
        <f>Translations!$B$58</f>
        <v>Hintergrundinformationen und sonstige für das Prüfgutachten relevante Angaben, z. B. die dem Prüfverfahren zugrunde liegenden Kriterien (Akkreditierungs-/Zertifizierungsvorschriften usw.) und die für die Prüfung maßgeblichen Kriterien (Vorschriften für das EU-EHS usw.).</v>
      </c>
    </row>
    <row r="6" spans="1:3" ht="136.35" customHeight="1" thickBot="1" x14ac:dyDescent="0.25">
      <c r="B6" s="28" t="str">
        <f>Translations!$B$59</f>
        <v>Anhang 3: ÄNDERUNGEN</v>
      </c>
      <c r="C6" s="82" t="str">
        <f>Translations!$B$60</f>
        <v>Zusammenfassung etwaiger besonderer Bedingungen, Abweichungen, Änderungen oder Klarstellungen, die nach Erteilung der Genehmigung zur Emission von Treibhausgasen von der zuständigen Behörde genehmigt oder angewandt worden sind und die zum Zeitpunkt des Abschlusses der Prüfung noch NICHT in eine neu erteilte Genehmigung und einen neuen Plan zu Überwachungsmethodik übernommen worden sind. UND Zusammenfassung etwaiger relevanter Änderungen, die die Prüfstelle feststellt und die der zuständigen Behörde NICHT gemeldet worden sind.</v>
      </c>
    </row>
    <row r="7" spans="1:3" x14ac:dyDescent="0.2">
      <c r="B7" s="56"/>
      <c r="C7" s="56"/>
    </row>
    <row r="8" spans="1:3" ht="13.5" thickBot="1" x14ac:dyDescent="0.25">
      <c r="A8" s="504" t="str">
        <f>Translations!$B$61</f>
        <v>Farbcodes</v>
      </c>
      <c r="B8" s="504"/>
      <c r="C8" s="51"/>
    </row>
    <row r="9" spans="1:3" ht="38.25" customHeight="1" x14ac:dyDescent="0.2">
      <c r="A9" s="83"/>
      <c r="B9" s="505" t="str">
        <f>Translations!$B$62</f>
        <v>Bitte füllen Sie alle gelb unterlegten Felder der Vorlage aus, löschen oder ändern Sie gegebenenfalls bereits in das Feld eingetragenen Text und beachten Sie die rechts neben dem Feld befindlichen besonderen Hinweise.</v>
      </c>
      <c r="C9" s="506"/>
    </row>
    <row r="10" spans="1:3" ht="27" customHeight="1" thickBot="1" x14ac:dyDescent="0.25">
      <c r="A10" s="84"/>
      <c r="B10" s="507" t="str">
        <f>Translations!$B$63</f>
        <v>Aktualisieren Sie die blau unterlegten Felder, um sicherzustellen, dass nur die für Ihre Prüfstelle und für diese Prüfung relevanten maßgeblichen Referenzunterlagen angezeigt werden.</v>
      </c>
      <c r="C10" s="508"/>
    </row>
    <row r="11" spans="1:3" ht="53.25" customHeight="1" thickBot="1" x14ac:dyDescent="0.25">
      <c r="A11" s="181"/>
      <c r="B11" s="509" t="str">
        <f>Translations!$B$64</f>
        <v>Soweit relevant finden Sie weitere Anweisungen oder Kommentare rechts neben den Zellen. Diese sollten VOR der Fertigstellung der Vorlage gelesen werden. Das Seitenformat wurde so eingestellt, dass nur die relevanten Abschnitte des Prüfgutachtens und der Anhänge und NICHT die Anweisungsspalte gedruckt werden.</v>
      </c>
      <c r="C11" s="510"/>
    </row>
    <row r="12" spans="1:3" ht="13.5" thickBot="1" x14ac:dyDescent="0.25">
      <c r="B12" s="56"/>
      <c r="C12" s="56"/>
    </row>
    <row r="13" spans="1:3" ht="25.5" customHeight="1" x14ac:dyDescent="0.2">
      <c r="B13" s="514" t="str">
        <f>Translations!$B$65</f>
        <v>Für die unlösbare Verknüpfung des Prüfberichts mit dem tatsächlich geprüften Datenbericht gibt es mehrere Möglichkeiten.</v>
      </c>
      <c r="C13" s="515"/>
    </row>
    <row r="14" spans="1:3" ht="25.5" customHeight="1" x14ac:dyDescent="0.2">
      <c r="B14" s="516" t="str">
        <f>Translations!$B$66</f>
        <v>Stellt der Mitgliedstaat ein elektronisches Dateneingabeportal zur Verfügung, sind in der Regel keine weiteren Maßnahmen erforderlich.</v>
      </c>
      <c r="C14" s="517"/>
    </row>
    <row r="15" spans="1:3" ht="38.25" customHeight="1" x14ac:dyDescent="0.2">
      <c r="B15" s="516" t="str">
        <f>Translations!$B$67</f>
        <v>Eine weitere Möglichkeit besteht darin, dass die Prüfstelle den geprüften Bericht und den Prüfbericht unabhängig von der formalen Abgabe des Berichts durch den Anlagenbetreiber an die zuständige Behörde sendet, um nachzuweisen, dass nach der Prüfung keine Daten geändert wurden.</v>
      </c>
      <c r="C15" s="517"/>
    </row>
    <row r="16" spans="1:3" ht="51" customHeight="1" x14ac:dyDescent="0.2">
      <c r="B16" s="516" t="str">
        <f>Translations!$B$68</f>
        <v>Die zuständige Behörde kann auch verlangen, dass die Prüfstelle die Blätter „Prüfgutachten" ("Opinion Statement") und die Anhänge 1 bis 3 in den Datenberichts des Anlagenbetreibers kopiert. Die zuständige Behörde kann auch andere Mittel zur Gewährleistung der Datenintegrität definieren, wie beispielsweise das Kopieren relevanter Daten aus dem Datenbericht in den Prüfbericht.</v>
      </c>
      <c r="C16" s="517"/>
    </row>
    <row r="17" spans="2:3" ht="25.5" customHeight="1" thickBot="1" x14ac:dyDescent="0.25">
      <c r="B17" s="518" t="str">
        <f>Translations!$B$69</f>
        <v>Um sicherzustellen, dass Anlagenbetreiber und Prüfstelle Gewissheit über den zu verfolgenden Ansatz erhalten, sollte die zuständige Behörde im Folgenden detaillierte Anweisungen geben.</v>
      </c>
      <c r="C17" s="519"/>
    </row>
    <row r="19" spans="2:3" ht="13.5" customHeight="1" thickBot="1" x14ac:dyDescent="0.25">
      <c r="B19" s="459" t="str">
        <f>Translations!$B$70</f>
        <v>Spezifische Anweisungen der Mitgliedstaaten:</v>
      </c>
      <c r="C19" s="460"/>
    </row>
    <row r="20" spans="2:3" x14ac:dyDescent="0.2">
      <c r="B20" s="512"/>
      <c r="C20" s="498"/>
    </row>
    <row r="21" spans="2:3" x14ac:dyDescent="0.2">
      <c r="B21" s="511"/>
      <c r="C21" s="465"/>
    </row>
    <row r="22" spans="2:3" x14ac:dyDescent="0.2">
      <c r="B22" s="511"/>
      <c r="C22" s="465"/>
    </row>
    <row r="23" spans="2:3" x14ac:dyDescent="0.2">
      <c r="B23" s="511"/>
      <c r="C23" s="465"/>
    </row>
    <row r="24" spans="2:3" x14ac:dyDescent="0.2">
      <c r="B24" s="511"/>
      <c r="C24" s="465"/>
    </row>
    <row r="25" spans="2:3" x14ac:dyDescent="0.2">
      <c r="B25" s="511"/>
      <c r="C25" s="465"/>
    </row>
    <row r="26" spans="2:3" x14ac:dyDescent="0.2">
      <c r="B26" s="511"/>
      <c r="C26" s="465"/>
    </row>
    <row r="27" spans="2:3" x14ac:dyDescent="0.2">
      <c r="B27" s="511"/>
      <c r="C27" s="465"/>
    </row>
    <row r="28" spans="2:3" x14ac:dyDescent="0.2">
      <c r="B28" s="511"/>
      <c r="C28" s="465"/>
    </row>
    <row r="29" spans="2:3" x14ac:dyDescent="0.2">
      <c r="B29" s="511"/>
      <c r="C29" s="465"/>
    </row>
    <row r="30" spans="2:3" x14ac:dyDescent="0.2">
      <c r="B30" s="511"/>
      <c r="C30" s="465"/>
    </row>
    <row r="31" spans="2:3" x14ac:dyDescent="0.2">
      <c r="B31" s="511"/>
      <c r="C31" s="465"/>
    </row>
    <row r="32" spans="2:3" x14ac:dyDescent="0.2">
      <c r="B32" s="511"/>
      <c r="C32" s="465"/>
    </row>
    <row r="33" spans="2:3" x14ac:dyDescent="0.2">
      <c r="B33" s="511"/>
      <c r="C33" s="465"/>
    </row>
    <row r="34" spans="2:3" x14ac:dyDescent="0.2">
      <c r="B34" s="511"/>
      <c r="C34" s="465"/>
    </row>
    <row r="35" spans="2:3" x14ac:dyDescent="0.2">
      <c r="B35" s="511"/>
      <c r="C35" s="465"/>
    </row>
    <row r="36" spans="2:3" x14ac:dyDescent="0.2">
      <c r="B36" s="511"/>
      <c r="C36" s="465"/>
    </row>
    <row r="37" spans="2:3" x14ac:dyDescent="0.2">
      <c r="B37" s="511"/>
      <c r="C37" s="465"/>
    </row>
    <row r="38" spans="2:3" ht="13.5" thickBot="1" x14ac:dyDescent="0.25">
      <c r="B38" s="513"/>
      <c r="C38" s="469"/>
    </row>
  </sheetData>
  <sheetProtection sheet="1" objects="1" scenarios="1" formatCells="0" formatColumns="0" formatRows="0"/>
  <mergeCells count="30">
    <mergeCell ref="B35:C35"/>
    <mergeCell ref="B36:C36"/>
    <mergeCell ref="B37:C37"/>
    <mergeCell ref="B38:C38"/>
    <mergeCell ref="B13:C13"/>
    <mergeCell ref="B14:C14"/>
    <mergeCell ref="B15:C15"/>
    <mergeCell ref="B16:C16"/>
    <mergeCell ref="B17:C17"/>
    <mergeCell ref="B19:C19"/>
    <mergeCell ref="B30:C30"/>
    <mergeCell ref="B31:C31"/>
    <mergeCell ref="B32:C32"/>
    <mergeCell ref="B33:C33"/>
    <mergeCell ref="B34:C34"/>
    <mergeCell ref="B27:C27"/>
    <mergeCell ref="B28:C28"/>
    <mergeCell ref="B29:C29"/>
    <mergeCell ref="B25:C25"/>
    <mergeCell ref="B26:C26"/>
    <mergeCell ref="B20:C20"/>
    <mergeCell ref="B21:C21"/>
    <mergeCell ref="B22:C22"/>
    <mergeCell ref="B23:C23"/>
    <mergeCell ref="B24:C24"/>
    <mergeCell ref="A8:B8"/>
    <mergeCell ref="B2:C2"/>
    <mergeCell ref="B9:C9"/>
    <mergeCell ref="B10:C10"/>
    <mergeCell ref="B11:C11"/>
  </mergeCells>
  <phoneticPr fontId="37" type="noConversion"/>
  <hyperlinks>
    <hyperlink ref="B3" location="'Opinion Statement'!A1" display="'Opinion Statement'!A1" xr:uid="{00000000-0004-0000-0100-000000000000}"/>
    <hyperlink ref="B4" location="'Annex 1 - Findings'!A1" display="Annex 1 : FINDINGS" xr:uid="{00000000-0004-0000-0100-000001000000}"/>
    <hyperlink ref="B5" location="'Annex 2 - basis of work'!A1" display="Annex 2 : BASIS OF WORK" xr:uid="{00000000-0004-0000-0100-000002000000}"/>
    <hyperlink ref="B6" location="'Annex 3 - Changes '!A1" display="Annex 3 : CHANGES " xr:uid="{00000000-0004-0000-0100-000003000000}"/>
  </hyperlinks>
  <pageMargins left="0.74803149606299213" right="0.74803149606299213" top="0.35433070866141736" bottom="0.78740157480314965" header="0.23622047244094491" footer="0.47244094488188981"/>
  <pageSetup paperSize="9" scale="85" orientation="portrait" r:id="rId1"/>
  <headerFooter>
    <oddFooter>&amp;L&amp;F/
&amp;A&amp;C&amp;P/&amp;N&amp;RPrinted : &amp;D/&amp;T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D165"/>
  <sheetViews>
    <sheetView workbookViewId="0">
      <selection activeCell="A2" sqref="A2:B2"/>
    </sheetView>
  </sheetViews>
  <sheetFormatPr baseColWidth="10" defaultColWidth="9.140625" defaultRowHeight="12.75" x14ac:dyDescent="0.2"/>
  <cols>
    <col min="1" max="1" width="32.140625" style="56" customWidth="1"/>
    <col min="2" max="2" width="60.7109375" style="65" customWidth="1"/>
    <col min="3" max="3" width="75.7109375" style="173" customWidth="1"/>
    <col min="4" max="4" width="9.140625" style="162"/>
    <col min="5" max="16384" width="9.140625" style="45"/>
  </cols>
  <sheetData>
    <row r="1" spans="1:4" x14ac:dyDescent="0.2">
      <c r="C1" s="170" t="str">
        <f>Translations!$B$71</f>
        <v>LEITLINIEN FÜR PRÜFSTELLEN</v>
      </c>
    </row>
    <row r="2" spans="1:4" ht="39" customHeight="1" x14ac:dyDescent="0.2">
      <c r="A2" s="542" t="str">
        <f>Translations!$B$72</f>
        <v>Unabhängiger Prüfbericht samt Prüfgutachten im Hinblick auf die Erlangung hinreichender Sicherheit - Emissionshandelssystem</v>
      </c>
      <c r="B2" s="542"/>
      <c r="C2" s="528" t="str">
        <f>Translations!$B$73</f>
        <v>Bitte füllen Sie alle gelb unterlegten Felder in der Vorlage für das Prüfgutachten aus und löschen oder ändern Sie dabei gegebenenfalls bereits in das Feld eingetragenen Text. Weitere Anweisungen oder Bemerkungen zu den einzelnen Zeilen stehen gegebenenfalls in dieser Spalte unten. Weitere Einzelheiten mit Hintergrundinformationen zur Prüfung usw. sollten in Anhang 2 mitgeteilt werden.
Wenn eine Frage nicht für die durchzuführende Prüfung relevant ist, geben Sie bitte N/A ein, anstatt eine Zelle leer zu lassen.</v>
      </c>
    </row>
    <row r="3" spans="1:4" x14ac:dyDescent="0.2">
      <c r="A3" s="545" t="str">
        <f>Translations!$B$74</f>
        <v>Bericht über die jährlichen Aktivitätsraten im Rahmen des EU-EHS</v>
      </c>
      <c r="B3" s="545"/>
      <c r="C3" s="528"/>
    </row>
    <row r="4" spans="1:4" ht="13.5" customHeight="1" thickBot="1" x14ac:dyDescent="0.25">
      <c r="B4" s="71"/>
      <c r="C4" s="528"/>
    </row>
    <row r="5" spans="1:4" ht="15" customHeight="1" thickBot="1" x14ac:dyDescent="0.25">
      <c r="A5" s="543" t="str">
        <f>Translations!$B$75</f>
        <v>ANGABEN ZUM ANLAGENBETREIBER</v>
      </c>
      <c r="B5" s="544"/>
      <c r="C5" s="528"/>
    </row>
    <row r="6" spans="1:4" ht="12.75" customHeight="1" x14ac:dyDescent="0.2">
      <c r="A6" s="114" t="str">
        <f>Translations!$B$76</f>
        <v>Name des Anlagenbetreibers:</v>
      </c>
      <c r="B6" s="123"/>
      <c r="C6" s="528"/>
    </row>
    <row r="7" spans="1:4" x14ac:dyDescent="0.2">
      <c r="A7" s="183" t="str">
        <f>Translations!$B$77</f>
        <v>Bezeichnung der Anlage:</v>
      </c>
      <c r="B7" s="124"/>
      <c r="C7" s="73"/>
    </row>
    <row r="8" spans="1:4" ht="27" customHeight="1" x14ac:dyDescent="0.2">
      <c r="A8" s="183" t="str">
        <f>Translations!$B$78</f>
        <v>Anschrift des Standortes der Anlage:</v>
      </c>
      <c r="B8" s="125"/>
      <c r="C8" s="73"/>
    </row>
    <row r="9" spans="1:4" x14ac:dyDescent="0.2">
      <c r="A9" s="183" t="str">
        <f>Translations!$B$79</f>
        <v>Eindeutige Kennnummer:</v>
      </c>
      <c r="B9" s="125"/>
      <c r="C9" s="73"/>
    </row>
    <row r="10" spans="1:4" ht="25.5" customHeight="1" x14ac:dyDescent="0.2">
      <c r="A10" s="183" t="str">
        <f>Translations!$B$80</f>
        <v>Nummer der Genehmigung zur Emission von Treibhausgasen:</v>
      </c>
      <c r="B10" s="126"/>
      <c r="C10" s="73"/>
    </row>
    <row r="11" spans="1:4" ht="27.4" customHeight="1" x14ac:dyDescent="0.2">
      <c r="A11" s="183" t="str">
        <f>Translations!$B$81</f>
        <v>Relevante  NACE/PRODCOM-Code(s):</v>
      </c>
      <c r="B11" s="126"/>
      <c r="C11" s="73"/>
    </row>
    <row r="12" spans="1:4" s="53" customFormat="1" ht="60.6" customHeight="1" x14ac:dyDescent="0.2">
      <c r="A12" s="183" t="str">
        <f>Translations!$B$82</f>
        <v>Datum des relevanten genehmigten Plans zur Überwachungsmethodik mit jeweiliger Gültigkeitsdauer:</v>
      </c>
      <c r="B12" s="127"/>
      <c r="C12" s="73" t="str">
        <f>Translations!$B$83</f>
        <v>Bitte alle Versionen des Plans zur Überwachungsmethodik einbeziehen, die für den Berichtszeitraum relevant sind, einschließlich aller Versionen, die kurz vor der Erstellung des Prüfberichts genehmigt wurden und für den Berichtszeitraum relevant sind.</v>
      </c>
      <c r="D12" s="162"/>
    </row>
    <row r="13" spans="1:4" s="53" customFormat="1" ht="94.35" customHeight="1" x14ac:dyDescent="0.2">
      <c r="A13" s="183" t="str">
        <f>Translations!$B$84</f>
        <v>Sind die oben angeführten Pläne zur Überwachungsmethodik von der zuständigen Behörde genehmigt?</v>
      </c>
      <c r="B13" s="126"/>
      <c r="C13" s="73" t="str">
        <f>Translations!$B$85</f>
        <v>Wählen Sie „genehmigt“ oder „nicht genehmigt“. (Wenn der Plan zur Überwachungsmethodik genehmigt ist, geben Sie Details in der nächsten Zeile an. Alle Pläne zur Überwachungsmethodik müssen von der zuständigen Behörde genehmigt werden. Wenn der Plan zur Überwachungsmethodik nicht genehmigt ist, ist eine Antwort unter dem Abschnitt über die Konformität mit der EU-Verordnung über Änderungen der Aktivitätsraten erforderlich. Das würde einen Verstoß der zuständigen Behörde gegen die EU-Verordnung über die kostenlose Zuteilung darstellen.)</v>
      </c>
      <c r="D13" s="162"/>
    </row>
    <row r="14" spans="1:4" s="53" customFormat="1" ht="34.35" customHeight="1" x14ac:dyDescent="0.2">
      <c r="A14" s="183" t="str">
        <f>Translations!$B$86</f>
        <v>Zuständige Genehmigungsbehörde:</v>
      </c>
      <c r="B14" s="125" t="s">
        <v>151</v>
      </c>
      <c r="C14" s="73" t="str">
        <f>Translations!$B$87</f>
        <v>Angabe der zuständigen Behörde, die für die Genehmigung des Plans zur Überwachungsmethodik und dessen wesentlichen Änderungen zuständig ist.</v>
      </c>
      <c r="D14" s="162"/>
    </row>
    <row r="15" spans="1:4" ht="15.75" customHeight="1" x14ac:dyDescent="0.2">
      <c r="A15" s="183" t="str">
        <f>Translations!$B$88</f>
        <v>Relevante Anlagenteile:</v>
      </c>
      <c r="B15" s="124"/>
      <c r="C15" s="73" t="str">
        <f>Translations!$B$89</f>
        <v>Liste der für den Datenbericht relevanten Anlagenteile</v>
      </c>
    </row>
    <row r="16" spans="1:4" ht="12.75" customHeight="1" x14ac:dyDescent="0.2">
      <c r="A16" s="183" t="str">
        <f>Translations!$B$90</f>
        <v>Anhang-I-Tätigkeit:</v>
      </c>
      <c r="B16" s="124"/>
      <c r="C16" s="73" t="str">
        <f>Translations!$B$91</f>
        <v>Wählen Sie die primäre Anhang-I-Tätigkeit der Anlage aus.</v>
      </c>
    </row>
    <row r="17" spans="1:3" ht="13.5" customHeight="1" thickBot="1" x14ac:dyDescent="0.25">
      <c r="A17" s="72" t="str">
        <f>Translations!$B$92</f>
        <v>Weitere Anhang-I-Tätigkeiten:</v>
      </c>
      <c r="B17" s="158"/>
      <c r="C17" s="73" t="str">
        <f>Translations!$B$93</f>
        <v>Falls relevant, tragen Sie hier bitte alle anderen Anhang-I-Tätigkeiten ein.</v>
      </c>
    </row>
    <row r="18" spans="1:3" ht="13.5" thickBot="1" x14ac:dyDescent="0.25">
      <c r="A18" s="522"/>
      <c r="B18" s="523"/>
      <c r="C18" s="171"/>
    </row>
    <row r="19" spans="1:3" x14ac:dyDescent="0.2">
      <c r="A19" s="522" t="str">
        <f>Translations!$B$94</f>
        <v>GEPRÜFTE AKTIVITÄTSRATEN</v>
      </c>
      <c r="B19" s="523"/>
      <c r="C19" s="171"/>
    </row>
    <row r="20" spans="1:3" x14ac:dyDescent="0.2">
      <c r="A20" s="546" t="str">
        <f>Translations!$B$95</f>
        <v>Die folgenden geprüften Daten werden bestätigt:</v>
      </c>
      <c r="B20" s="547"/>
      <c r="C20" s="73"/>
    </row>
    <row r="21" spans="1:3" ht="13.35" customHeight="1" x14ac:dyDescent="0.2">
      <c r="A21" s="183" t="str">
        <f>Translations!$B$96</f>
        <v>Jahr:</v>
      </c>
      <c r="B21" s="126">
        <v>2025</v>
      </c>
      <c r="C21" s="182" t="str">
        <f>Translations!$B$97</f>
        <v>Wählen sie das zutreffende Jahr für die Berichtsperiode aus.</v>
      </c>
    </row>
    <row r="22" spans="1:3" ht="12.75" customHeight="1" x14ac:dyDescent="0.2">
      <c r="A22" s="183"/>
      <c r="B22" s="126"/>
      <c r="C22" s="539" t="str">
        <f>Translations!$B$98</f>
        <v>Listen Sie alle zutreffenden Anlagenteile (1 pro Zeile) und die geprüfte Aktivitätsrate für jeden Anlagenteil auf, z.B. Wärme-Benchmark, CL XX TJ, Wärme-Benchmark, kein CL XX TJ usw.</v>
      </c>
    </row>
    <row r="23" spans="1:3" x14ac:dyDescent="0.2">
      <c r="A23" s="183"/>
      <c r="B23" s="126"/>
      <c r="C23" s="539"/>
    </row>
    <row r="24" spans="1:3" x14ac:dyDescent="0.2">
      <c r="A24" s="183"/>
      <c r="B24" s="126"/>
      <c r="C24" s="539"/>
    </row>
    <row r="25" spans="1:3" x14ac:dyDescent="0.2">
      <c r="A25" s="183"/>
      <c r="B25" s="126"/>
      <c r="C25" s="182"/>
    </row>
    <row r="26" spans="1:3" x14ac:dyDescent="0.2">
      <c r="A26" s="183"/>
      <c r="B26" s="126"/>
      <c r="C26" s="73"/>
    </row>
    <row r="27" spans="1:3" x14ac:dyDescent="0.2">
      <c r="A27" s="183"/>
      <c r="B27" s="126"/>
      <c r="C27" s="73"/>
    </row>
    <row r="28" spans="1:3" x14ac:dyDescent="0.2">
      <c r="A28" s="183"/>
      <c r="B28" s="126"/>
      <c r="C28" s="73"/>
    </row>
    <row r="29" spans="1:3" x14ac:dyDescent="0.2">
      <c r="A29" s="183"/>
      <c r="B29" s="126"/>
      <c r="C29" s="73"/>
    </row>
    <row r="30" spans="1:3" x14ac:dyDescent="0.2">
      <c r="A30" s="183"/>
      <c r="B30" s="126"/>
      <c r="C30" s="73"/>
    </row>
    <row r="31" spans="1:3" x14ac:dyDescent="0.2">
      <c r="A31" s="183"/>
      <c r="B31" s="126"/>
      <c r="C31" s="73"/>
    </row>
    <row r="32" spans="1:3" ht="13.15" customHeight="1" x14ac:dyDescent="0.2">
      <c r="A32" s="183" t="str">
        <f>Translations!$B$96</f>
        <v>Jahr:</v>
      </c>
      <c r="B32" s="126">
        <v>2025</v>
      </c>
      <c r="C32" s="182" t="str">
        <f>Translations!$B$97</f>
        <v>Wählen sie das zutreffende Jahr für die Berichtsperiode aus.</v>
      </c>
    </row>
    <row r="33" spans="1:3" ht="12.75" customHeight="1" x14ac:dyDescent="0.2">
      <c r="A33" s="183"/>
      <c r="B33" s="126"/>
      <c r="C33" s="539" t="str">
        <f>Translations!$B$98</f>
        <v>Listen Sie alle zutreffenden Anlagenteile (1 pro Zeile) und die geprüfte Aktivitätsrate für jeden Anlagenteil auf, z.B. Wärme-Benchmark, CL XX TJ, Wärme-Benchmark, kein CL XX TJ usw.</v>
      </c>
    </row>
    <row r="34" spans="1:3" x14ac:dyDescent="0.2">
      <c r="A34" s="183"/>
      <c r="B34" s="126"/>
      <c r="C34" s="539"/>
    </row>
    <row r="35" spans="1:3" x14ac:dyDescent="0.2">
      <c r="A35" s="183"/>
      <c r="B35" s="126"/>
      <c r="C35" s="539"/>
    </row>
    <row r="36" spans="1:3" x14ac:dyDescent="0.2">
      <c r="A36" s="183"/>
      <c r="B36" s="126"/>
      <c r="C36" s="182"/>
    </row>
    <row r="37" spans="1:3" x14ac:dyDescent="0.2">
      <c r="A37" s="183"/>
      <c r="B37" s="126"/>
      <c r="C37" s="73"/>
    </row>
    <row r="38" spans="1:3" x14ac:dyDescent="0.2">
      <c r="A38" s="183"/>
      <c r="B38" s="126"/>
      <c r="C38" s="73"/>
    </row>
    <row r="39" spans="1:3" x14ac:dyDescent="0.2">
      <c r="A39" s="183"/>
      <c r="B39" s="126"/>
      <c r="C39" s="73"/>
    </row>
    <row r="40" spans="1:3" x14ac:dyDescent="0.2">
      <c r="A40" s="183"/>
      <c r="B40" s="126"/>
      <c r="C40" s="73"/>
    </row>
    <row r="41" spans="1:3" x14ac:dyDescent="0.2">
      <c r="A41" s="183"/>
      <c r="B41" s="126"/>
      <c r="C41" s="73"/>
    </row>
    <row r="42" spans="1:3" ht="13.5" thickBot="1" x14ac:dyDescent="0.25">
      <c r="A42" s="183"/>
      <c r="B42" s="125"/>
      <c r="C42" s="73"/>
    </row>
    <row r="43" spans="1:3" x14ac:dyDescent="0.2">
      <c r="A43" s="522" t="str">
        <f>Translations!$B$99</f>
        <v>Details zum Datenbericht</v>
      </c>
      <c r="B43" s="523"/>
      <c r="C43" s="171"/>
    </row>
    <row r="44" spans="1:3" ht="26.1" customHeight="1" x14ac:dyDescent="0.2">
      <c r="A44" s="183" t="str">
        <f>Translations!$B$100</f>
        <v>Art des Berichts:</v>
      </c>
      <c r="B44" s="126" t="s">
        <v>1396</v>
      </c>
      <c r="C44" s="73" t="str">
        <f>Translations!$B$101</f>
        <v>Wählen Sie die entsprechende Art des zu prüfenden Berichts aus. Diese Auswahl wird dann auf das Prüfgutachten automatisch übertragen.</v>
      </c>
    </row>
    <row r="45" spans="1:3" ht="18.75" customHeight="1" x14ac:dyDescent="0.2">
      <c r="A45" s="520" t="str">
        <f>Translations!$B$102</f>
        <v>Berichtsjahr(e):</v>
      </c>
      <c r="B45" s="129">
        <v>2025</v>
      </c>
      <c r="C45" s="526" t="str">
        <f>Translations!$B$103</f>
        <v>Wählen Sie den relevanten Zeitraum für den Bericht über die jährlichen Aktivitätsraten; wenn „Sonstiges" ausgewählt wird, geben Sie bitte in der Zeile darunter den betrachteten Zeitraum an. Bitte beachten Sie, dass sich der Bericht über die jährlichen Aktivitätsraten auf ein Berichtsjahr bezieht.</v>
      </c>
    </row>
    <row r="46" spans="1:3" ht="38.85" customHeight="1" x14ac:dyDescent="0.2">
      <c r="A46" s="521"/>
      <c r="B46" s="129"/>
      <c r="C46" s="526"/>
    </row>
    <row r="47" spans="1:3" ht="51" customHeight="1" x14ac:dyDescent="0.2">
      <c r="A47" s="183" t="str">
        <f>Translations!$B$104</f>
        <v>Datum des Datenberichts:</v>
      </c>
      <c r="B47" s="127"/>
      <c r="C47" s="73" t="str">
        <f>Translations!$B$105</f>
        <v>Geben Sie das Referenzdatum des zu prüfenden Berichts ein (die endgültige Version des Berichts, wenn er vor Ende der Prüfung überarbeitet oder aktualisiert wurde; das Referenzdatum sollte mit dem Datum des Berichts zusammenstimmen, in den dieses Prüfgutachten eingefügt wird).</v>
      </c>
    </row>
    <row r="48" spans="1:3" ht="38.25" customHeight="1" x14ac:dyDescent="0.2">
      <c r="A48" s="183" t="str">
        <f>Translations!$B$106</f>
        <v>Referenzdokument:</v>
      </c>
      <c r="B48" s="124"/>
      <c r="C48" s="73" t="str">
        <f>Translations!$B$107</f>
        <v>Fügen Sie den Namen der Datei ein, die den Datenbericht enthält, einschließlich Datum und Versionsnummer. Dies sollte der Name der elektronischen Datei sein, die ein Datum und eine Versionsnummer in der Dateinamenskonvention enthält.</v>
      </c>
    </row>
    <row r="49" spans="1:3" ht="208.7" customHeight="1" x14ac:dyDescent="0.2">
      <c r="A49" s="183" t="str">
        <f>Translations!$B$108</f>
        <v>Geprüfte Daten:</v>
      </c>
      <c r="B49" s="129" t="s">
        <v>1419</v>
      </c>
      <c r="C49" s="73" t="str">
        <f>Translations!$B$109</f>
        <v>Bitte wählen Sie aus, welche Daten im Bericht geprüft werden. Für Daten für die Benchmark-Aktualisierung gibt es zwei Möglichkeiten:
a) Im MS ist die Berichterstattung verpflichtend. In diesem Fall wählen Sie „Daten über die jährlichen Aktivitätsraten und Daten für die Benchmark-Aktualisierung".
b) Im MS ist es nicht verpflichtend, Daten für die Benchmark-Aktualisierung jedes Jahr zu berichten, aber der Anlagenbetreiber berichtet diese Daten freiwillig in jedem Bericht über die jährlichen Aktitvitätsraten. In diesem Fall kann der Anlagenbetreiber mit der Prüfeinrichtung übereinkommen, dass die Prüfung die Benchmark-Daten einschließt. Dies muss aber transparent geschehen. Wenn diese freiwillig berichteten Daten geprüft werden, wählen Sie „Daten über die jährlichen Aktivitätsraten und Daten für die Benchmark-Aktualisierung". 
Wenn keine von beiden Möglichkeiten zutrifft, wählen Sie „Nur Daten über die jährlichen Aktivitätsraten".
(Daten für die Benchmark-Aktualisierung sind Daten, die sich im blau hinterlegten Bereich am Ende der Produkt- und Fallback-Blätter des Berichts über die jährlichen Aktivitätsraten befinden.)</v>
      </c>
    </row>
    <row r="50" spans="1:3" ht="49.5" customHeight="1" x14ac:dyDescent="0.2">
      <c r="A50" s="183" t="str">
        <f>Translations!$B$110</f>
        <v>Relevante Seiten im Datenbericht:</v>
      </c>
      <c r="B50" s="124"/>
      <c r="C50" s="76" t="str">
        <f>Translations!$B$111</f>
        <v>Listen Sie die Namen der Seiten (Registerkarten aus der Excel-Vorlage) auf, welche die zu prüfenden Daten enthalten, z.B. K_Summary, F_Product BM, G_Fall- back und/oder H_SpecialBM.</v>
      </c>
    </row>
    <row r="51" spans="1:3" ht="76.5" customHeight="1" x14ac:dyDescent="0.2">
      <c r="A51" s="183" t="str">
        <f>Translations!$B$112</f>
        <v>Sind Änderungen aufgetreten, die sich auf die kostenlose Zuteilung von Emissionszertifikaten auswirken (Änderungen der Aktivitätsraten und/oder des Betriebs)?</v>
      </c>
      <c r="B51" s="124"/>
      <c r="C51" s="73" t="str">
        <f>Translations!$B$113</f>
        <v>Ja/Nein. (Wenn „Ja“, antworten Sie bitte angemessen auf die unten stehende Frage zur Einhaltung der Regeln und geben Sie kurz die Details zu allem, was nicht vor Abschluss der Prüfung an die zuständige Behörde gemeldet wurde, in Anhang 3 an.) Bei Änderungen, die die kostenlose Zuteilung betreffen, kann es sich um die (teilweise) Stilllegung der Anlage oder eines Anlagenteils, Änderungen in der Anlage, eines neuen Anlagenteils, Fusionen und Spaltungen usw. handeln.</v>
      </c>
    </row>
    <row r="52" spans="1:3" ht="99.75" customHeight="1" thickBot="1" x14ac:dyDescent="0.25">
      <c r="A52" s="72" t="str">
        <f>Translations!$B$114</f>
        <v>Wurde der Plan zur Überwachungsmethodik mit wesentlichen Änderungen aktualisiert und während der Berichtsperiode neu genehmigt (EU-Verordnung über Änderungen der Aktivitätsraten Artikel 9)?</v>
      </c>
      <c r="B52" s="128"/>
      <c r="C52" s="73" t="str">
        <f>Translations!$B$115</f>
        <v>Ja/Nein. (Wenn „Ja“, antworten Sie bitte angemessen auf die untenstehende Frage zur Einhaltung der Regeln und geben Sie kurz die Details, zu allem was nicht vor Abschluss der Prüfung an die zuständige Behörde gemeldet wurde, in Anhang 3 an.) Abschnitt 5.4 des Guidance Documents 5 (GD5) gibt Beispiele für solche wesentlichen Änderungen.</v>
      </c>
    </row>
    <row r="53" spans="1:3" ht="9" customHeight="1" thickBot="1" x14ac:dyDescent="0.25">
      <c r="B53" s="71"/>
      <c r="C53" s="171"/>
    </row>
    <row r="54" spans="1:3" ht="13.5" thickBot="1" x14ac:dyDescent="0.25">
      <c r="A54" s="522" t="str">
        <f>Translations!$B$116</f>
        <v>ANGABEN ZUR STANDORTPRÜFUNG</v>
      </c>
      <c r="B54" s="523"/>
      <c r="C54" s="171"/>
    </row>
    <row r="55" spans="1:3" ht="110.1" customHeight="1" thickBot="1" x14ac:dyDescent="0.25">
      <c r="A55" s="114" t="str">
        <f>Translations!$B$117</f>
        <v>Anlage war Gegenstand einer Standortbegehung vor Ort im Rahmen der Prüfung des Berichts über die jährlichen Aktivitätsraten:</v>
      </c>
      <c r="B55" s="128"/>
      <c r="C55" s="73" t="str">
        <f>Translations!$B$118</f>
        <v>Ja/Nein. Wenn auf die Standortbegehung gemäß Artikel 31 und 32 verzichtet wurde, begründen Sie bitte im Folgenden kurz, weshalb keine Standortbegehung durchgeführt wurde. Bitte beachten Sie Abschnitt 8.3 des Guidance Documents 4 (GD4), das von der Europäischen Kommission bereitgestellt wird. Wenn die Standortbegehung wegen höherer Gewalt virtuell durchgeführt wurde, vervollständigen Sie bitte den folgenden Abschnitt über die Begründung für die Durchführung virtueller Standortbegehungen. Beachten Sie bitte die Hinweise in Abschnitt 4 in Key Guidance Note II.5 (KGN II.5) über Standortbegehungen.</v>
      </c>
    </row>
    <row r="56" spans="1:3" ht="155.85" customHeight="1" x14ac:dyDescent="0.2">
      <c r="A56" s="183" t="str">
        <f>Translations!$B$119</f>
        <v>EU-Verordnung über die Akkreditierung und Prüfung Artikel 31 und 32 - Begründung, weshalb keine Standortbegehung durchgeführt wurde:</v>
      </c>
      <c r="B56" s="125"/>
      <c r="C56" s="73" t="str">
        <f>Translations!$B$120</f>
        <v>Bitte begründen Sie kurz, warum eine Standortbegehung bei der Prüfung des Berichts über die jährlichen Aktivitätsraten gemäß Artikel 31 und 32 der EU-Verordnung über die Akkreditierung und Prüfung nicht als notwendig erachtet wurde, und bestätigen Sie, 
* dass eine angemessene Risikoanalyse gegen definierte Kriterien ausgeführt wurde und der Verzicht von der zuständigen Behörde genehmigt worden war (geben Sie das Datum der Bestätigung des Verzichts an). Eine solche Genehmigung ist nicht erforderlich, wenn Anlagen mit geringen Emissionen betroffen sind.
* Bitte geben Sie auch an, ob die Standortbegehung während der jährlichen Prüfung der Emissionsmeldung durchgeführt wurde.
Für weitere Erläuterungen zu den Regeln in Bezug auf Standortbegehungen beachten Sie bitte die Hinweise in Abschnitt 8.3 des Guidance Documents 4 (GD4, Version aus 2024 oder danach).</v>
      </c>
    </row>
    <row r="57" spans="1:3" ht="105" customHeight="1" x14ac:dyDescent="0.2">
      <c r="A57" s="183" t="str">
        <f>Translations!$B$121</f>
        <v>EU-Verordnung über die Akkreditierung und Prüfung Artikel 31 und 32 - Risikoanalyse für Verzicht auf Standortbegehung ausgeführt und neue Kritierien der EU-Verordnung über Änderungen der Aktivitätsraten berücksichtigt:</v>
      </c>
      <c r="B57" s="125"/>
      <c r="C57" s="73" t="str">
        <f>Translations!$B$122</f>
        <v>Wenn eine formelle Risikoanalyse für den Verzicht auf eine Standortbegehung ausgeführt wurde, bitte bestätigen Sie, dass diese die in Artikeln 31 und 32 der EU-Verordnung über die Akkreditierung und Prüfung angeführten Kriterien und Abschnitt 8.3 des Guidance Documents 4 (GD4, Version aus 2024 oder danach) berücksichtigt hat.</v>
      </c>
    </row>
    <row r="58" spans="1:3" ht="126.6" customHeight="1" x14ac:dyDescent="0.2">
      <c r="A58" s="167" t="str">
        <f>Translations!B123</f>
        <v>EU-Verordnung über die Akkreditierung und Prüfung Artikel 34a - Begründung für Durchführung einer virtuellen Standortbegehung aufgrund von höherer Gewalt und Information, wie die „Begehung" durchgeführt und das Prüfrisiko reduziert wurde:</v>
      </c>
      <c r="B58" s="125"/>
      <c r="C58" s="233" t="str">
        <f>Translations!B124</f>
        <v>Bitte geben Sie eine kurze Begründung an, warum eine virtuelle Standortbegehung durchgeführt wurde; beschreiben Sie dabei die Umstände höherer Gewalt und bestätigen Sie, dass eine angemessene Risikoanalyse ausgeführt wurde;
bitte geben Sie auch Informationen über die bei der virtuellen Standortbegehung durchgeführten Handlungen und die ergriffenen Maßnahmen, um das Prüfrisiko auf ein annehmbares Maß zu senken, an. Beachten Sie Abschnitt 4 der Key Guidance Note II.5 (KGN II.5).</v>
      </c>
    </row>
    <row r="59" spans="1:3" ht="127.5" customHeight="1" x14ac:dyDescent="0.2">
      <c r="A59" s="183" t="str">
        <f>Translations!$B$125</f>
        <v>Datum der Genehmigung des Verzichts auf eine Standortgenehmigung oder Datum der Genehmigung einer virtuellen Standortbegehung durch die zuständige Behörde:</v>
      </c>
      <c r="B59" s="125"/>
      <c r="C59" s="73" t="str">
        <f>Translations!$B$126</f>
        <v>Wenn auf die Standortbegehung gemäß Artikel 31 und 32 der EU-Verordnung über die Akkreditierung und Prüfung verzichtet wurde, geben Sie das Datum der formalen Genehmigung, auf eine Standortbegehung zu verzichten, durch die zuständige Behörde an, außer wenn dies eine Anlage mit geringen Emissionen gemäß Artikel 31(2) betrifft.
Wenn eine virtuelle Standortbegehung gemäß Artikel 34a durchgeführt wird, bitte geben Sie das Datum der formalen Genehmigung, die Standortbegehung aufgrund von höherer Gewalt virtuell durchzuführen, an, außer wenn die zuständige Behörde die virtuelle Standortbegehung gemäß Artikel 34a(4) der EU-Verordnung über die Akkreditierung und Prüfung zugelassen hat, ohne dass hierfür eine individuelle Genehmigung gemäß Absatz 3 erforderlich ist.</v>
      </c>
    </row>
    <row r="60" spans="1:3" ht="57" customHeight="1" x14ac:dyDescent="0.2">
      <c r="A60" s="183" t="str">
        <f>Translations!$B$127</f>
        <v>Datum der Standortbegehung [EU-Verordnung über die Akkreditierung und Prüfung Artikel 21 Absatz 1]:</v>
      </c>
      <c r="B60" s="127"/>
      <c r="C60" s="73" t="str">
        <f>Translations!$B$128</f>
        <v>Wenn Begehungen durchgeführt wurden, Angabe des Datums der Standortbegehungen.</v>
      </c>
    </row>
    <row r="61" spans="1:3" ht="24.75" customHeight="1" x14ac:dyDescent="0.2">
      <c r="A61" s="183" t="str">
        <f>Translations!$B$129</f>
        <v>Dauer der Standortbegehung in Tagen:</v>
      </c>
      <c r="B61" s="125"/>
      <c r="C61" s="73" t="str">
        <f>Translations!$B$130</f>
        <v>Bitte geben Sie die Anzahl der Tage für jede Standortbegehung an.</v>
      </c>
    </row>
    <row r="62" spans="1:3" ht="70.5" customHeight="1" thickBot="1" x14ac:dyDescent="0.25">
      <c r="A62" s="72" t="str">
        <f>Translations!$B$131</f>
        <v>Name des/der (leitenden) EU-EHS-Prüfers/Prüferin bzw. technischen Sachverständigen, der/die die Standortbegehung/en durchgeführt hat/haben:</v>
      </c>
      <c r="B62" s="130"/>
      <c r="C62" s="73" t="str">
        <f>Translations!$B$132</f>
        <v>Angabe des Namens des/der leitenden EU-EHS-Prüfers/Prüferin, des/der EU-EHS-Prüfers/Prüferin und des/der technischen Sachverständigen, die die Standortbegehungen durchgeführt haben.</v>
      </c>
    </row>
    <row r="63" spans="1:3" ht="9" customHeight="1" thickBot="1" x14ac:dyDescent="0.25">
      <c r="B63" s="71"/>
      <c r="C63" s="171"/>
    </row>
    <row r="64" spans="1:3" ht="55.35" customHeight="1" x14ac:dyDescent="0.2">
      <c r="A64" s="522" t="str">
        <f>Translations!$B$133</f>
        <v>EINHALTUNG DER EU-EHS-VORSCHRIFTEN</v>
      </c>
      <c r="B64" s="523"/>
      <c r="C64" s="73" t="str">
        <f>Translations!$B$134</f>
        <v>Hier sind nur kurze Antworten erforderlich (oder ein Querverweis auf einen bestimmten Eintrag in Anhang 1). Wenn bei einer Nein-Antwort nähere Angaben zu machen sind, tun Sie dies bitte im entsprechenden Abschnitt des Anhangs 1 für Feststellungen zu nicht berichtigten Verstößen oder Nichtkonformitäten.</v>
      </c>
    </row>
    <row r="65" spans="1:4" ht="98.85" customHeight="1" x14ac:dyDescent="0.2">
      <c r="A65" s="183" t="str">
        <f>Translations!$B$135</f>
        <v>Hält der Plan zur Überwachungsmethodik die Regeln der EU-Verordnung über Änderungen der Aktivitätsraten (einschließlich der zugrunde liegenden EU-Verordnung über die kostenlose Zuteilung) ein?</v>
      </c>
      <c r="B65" s="131"/>
      <c r="C65" s="73"/>
    </row>
    <row r="66" spans="1:4" s="53" customFormat="1" ht="109.35" customHeight="1" x14ac:dyDescent="0.2">
      <c r="A66" s="183" t="str">
        <f>Translations!$B$136</f>
        <v>EU-Verordnung über die kostenlose Zuteilung Artikel 9: Änderungen der Aktivitätsrate / des Betriebs (die sich auf die Zuteilung von kostenlosen Emissionszertifikaten auswirken können), die an die zuständige Behörde gemeldet wurden?</v>
      </c>
      <c r="B66" s="131"/>
      <c r="C66" s="73" t="str">
        <f>Translations!$B$137</f>
        <v>Wenn nicht gemeldet, geben Sie bitte in Anhang 3 eine kurze Zusammenfassung der festgestellten Änderungen an (dies kann zusätzlich zu gemeldeten Änderungen erfolgen); geben Sie an, ob eine Benachrichtigung geplant ist oder eine Änderung des Plans zur Überwachungsmethodik eingereicht wurde, aber zum Zeitpunkt des Abschlusses der Prüfung noch nicht von der zuständigen Behörde genehmigt wurde.</v>
      </c>
      <c r="D66" s="162"/>
    </row>
    <row r="67" spans="1:4" ht="31.35" customHeight="1" x14ac:dyDescent="0.2">
      <c r="A67" s="531" t="str">
        <f>Translations!$B$138</f>
        <v>EU-Verordnung über Akkreditierung und Prüfung erfüllt:</v>
      </c>
      <c r="B67" s="532"/>
      <c r="C67" s="73" t="str">
        <f>Translations!$B$139</f>
        <v>Dies ist die Verordnung (EU) 2018/2067 ("EU-Verordnung über die Akkreditierung und Prüfung") wie in Punkt 3 des Blatts "Guidelines and Conditions" definiert.</v>
      </c>
    </row>
    <row r="68" spans="1:4" ht="74.099999999999994" customHeight="1" x14ac:dyDescent="0.2">
      <c r="A68" s="183" t="str">
        <f>Translations!$B$140</f>
        <v>Artikel 11 Absatz 4 d): Änderungen des Plans zur Überwachungsmethodik, die der zuständigen Behörde mitgeteilt wurden:</v>
      </c>
      <c r="B68" s="131"/>
      <c r="C68" s="73" t="str">
        <f>Translations!$B$141</f>
        <v>Unterlassene Berichterstattung gemäß Artikel 9 der EU-Verordnung über die kostenlose Zuteilung stellt einen Verstoß, der in Anhang 1 dieses Prüfgutachtens berichtet werden soll, dar. Informationen über Änderungen, die berichtet werden sollen hätten, sollen, wie oben dargestellt, in Anhang 3 angegeben werden.</v>
      </c>
    </row>
    <row r="69" spans="1:4" ht="39.75" customHeight="1" x14ac:dyDescent="0.2">
      <c r="A69" s="183" t="str">
        <f>Translations!$B$142</f>
        <v>Artikel 16 Absatz 2 b): Die Grenzen der Anlage und der Anlagenteile sind korrekt:</v>
      </c>
      <c r="B69" s="131"/>
      <c r="C69" s="73"/>
    </row>
    <row r="70" spans="1:4" ht="47.85" customHeight="1" x14ac:dyDescent="0.2">
      <c r="A70" s="183" t="str">
        <f>Translations!$B$143</f>
        <v>Artikel 16 Absatz 2 c): Die Stoffströme und Emissionsquellen sind vollständig:</v>
      </c>
      <c r="B70" s="131"/>
      <c r="C70" s="73"/>
    </row>
    <row r="71" spans="1:4" ht="290.10000000000002" customHeight="1" x14ac:dyDescent="0.2">
      <c r="A71" s="183" t="str">
        <f>Translations!$B$144</f>
        <v>Artikel 16 Absatz 2 fa) und Artikel 17 Absatz 3 f): Richtigkeit der Eingangsparameter und Nachweise, die bestimmte berichtete Daten stützen:</v>
      </c>
      <c r="B71" s="131"/>
      <c r="C71" s="233" t="str">
        <f>Translations!$B$145</f>
        <v xml:space="preserve">Für die jährlichen Aktivitätsratendaten des Berichtsjahr 2025 muss die Prüfstelle die Richtigkeit der in den Artikeln 16(5), 19, 20, 21 und 22 der EU-Verordnung über die kostenlose Zuteilung angegebenen erforderlichen Eingangsparameter und die gemäß Artikel 6 Absätze 1, 2 und 4 der EU-Verordnung über Änderungen der Aktivitätsraten erforderlichen Daten bestätigen. Die Prüfstelle muss auch bestätigen, dass angemessene Nachweise vorliegen, um die Erklärung des Anlagenbetreibers in Bezug auf Änderungen der Energieeffizienz und auf Änderungen der anderen Parameter, die in den angeführten Artikeln angegeben werden, zu untermauern. Für weiterführende Informationen über die Art der Kontrollen, die von der Prüfstelle ausgeführt werden, beachten Sie bitte die Hinweise in Abschnitt 8 des Guidance Documents 4 (GD4). Anmerkungen zur Richtigkeit der Daten sollten in Bezug auf festgestellte Änderungen der angegebenen Parameter in Anhang I und, wenn Änderungen, die noch nicht an die zuständige Behörde gemeldet wurden, festgestellt wurden, in Anhang III gemacht werden.
Für die Berichtsjahre nach 2026 sind die Parameter in Artikel 22 der EU-Verordnung über die kostenlose Zuteilung und in Artikel 6 Absätze 1 und 2 der EU-Verordnung über Änderungen der Aktivitätsraten nicht mehr relevant, da diese Artikel aus den Vorschriften gestrichen wurden. Bitte beachten Sie, dass die Parameter in Artikel 6 Absatz 4 der  EU-Verordnung über Änderungen der Aktivitätsraten weiterhin relevant sind und, dass die Prüfstelle weiterhin bestätigen muss, dass angemessene Nachweise vorliegen, um die Erklärung des Anlagenbetreibers in Bezug auf Änderungen der relevanten Parameter zu stützen.  </v>
      </c>
    </row>
    <row r="72" spans="1:4" ht="42.75" customHeight="1" x14ac:dyDescent="0.2">
      <c r="A72" s="183" t="str">
        <f>Translations!$B$146</f>
        <v>Artikel 17 Absatz 3: Plan zur Überwachungsmethodik wurde korrekt angewendet:</v>
      </c>
      <c r="B72" s="131"/>
      <c r="C72" s="73"/>
    </row>
    <row r="73" spans="1:4" ht="43.15" customHeight="1" x14ac:dyDescent="0.2">
      <c r="A73" s="167" t="str">
        <f>Translations!$B$147</f>
        <v>Artikel 17 Absatz 3 a): Die Daten wurden den einzelnen Anlagenteilen korrekt zugeordnet:</v>
      </c>
      <c r="B73" s="131"/>
      <c r="C73" s="73"/>
    </row>
    <row r="74" spans="1:4" ht="38.1" customHeight="1" x14ac:dyDescent="0.2">
      <c r="A74" s="167" t="str">
        <f>Translations!$B$148</f>
        <v>Artikel 17 Absatz 3 c): Korrekte Anwendung der Definitionen des Produkts:</v>
      </c>
      <c r="B74" s="131"/>
      <c r="C74" s="73"/>
    </row>
    <row r="75" spans="1:4" ht="63.75" customHeight="1" x14ac:dyDescent="0.2">
      <c r="A75" s="167" t="str">
        <f>Translations!$B$149</f>
        <v>Artikel 17 Absatz 3 d): Wurden die Aktivitätsraten der Anlagenteile, die nicht auf einen Produkt-Benchmark bezogen sind, korrekt zugeordnet:</v>
      </c>
      <c r="B75" s="131"/>
      <c r="C75" s="73"/>
    </row>
    <row r="76" spans="1:4" ht="72.75" customHeight="1" x14ac:dyDescent="0.2">
      <c r="A76" s="183" t="str">
        <f>Translations!$B$150</f>
        <v>Artikel 17 Absatz 3 e): Wurde gegebenenfalls der Energiebedarf ordnungsgemäß den einzelnen Anlagenteilen zugeordnet:</v>
      </c>
      <c r="B76" s="131"/>
      <c r="C76" s="73"/>
    </row>
    <row r="77" spans="1:4" ht="34.5" customHeight="1" x14ac:dyDescent="0.2">
      <c r="A77" s="183" t="str">
        <f>Translations!$B$151</f>
        <v>Artikel 17 Absatz 3 g): Datum der Aufnahme des Normalbetriebs:</v>
      </c>
      <c r="B77" s="131"/>
      <c r="C77" s="73"/>
    </row>
    <row r="78" spans="1:4" ht="97.35" customHeight="1" x14ac:dyDescent="0.2">
      <c r="A78" s="183" t="str">
        <f>Translations!$B$152</f>
        <v>Article 17 Absatz 3 h): Anhang IV Abschnitte 2.3 bis 2.7 der EU-Verordnung über die kostenlose Zuteilung ordnungsgemäß im Einklang mit dem Plan zur Überwachungsmethodik überwacht und gemeldet:</v>
      </c>
      <c r="B78" s="131"/>
      <c r="C78" s="73"/>
    </row>
    <row r="79" spans="1:4" ht="214.5" customHeight="1" x14ac:dyDescent="0.2">
      <c r="A79" s="264" t="str">
        <f>Translations!$B$153</f>
        <v>Artikel 17a: Kontrolle der Umsetzung der Energieeffizienz-Empfehlungen:</v>
      </c>
      <c r="B79" s="131"/>
      <c r="C79" s="231" t="str">
        <f>Translations!$B$154</f>
        <v xml:space="preserve">Gemäß Artikel 3a der EU-Verordnung über Änderungen der Aktivitätsraten kann der Anlagenbetreiber die Zertifikate zurückerhalten, die gekürzt wurden, weil die Umsetzung der Energieeffizienz-Empfehlungen zum Zeitpunkt der Einreichung des Bezugsdatenberichts noch nicht abgeschlossen war, sofern der Anlagenbetreiber gegenüber der zuständigen Behörde nachweist, dass entweder eine der Ausnahmen gemäß Artikel 22a der EU-Verordnung über die kostenlose Zuteilung zutrifft oder die Umsetzung der Energieeffizienz-Empfehlungen abgeschlossen ist. Bitte bestätigen Sie, dass die Umsetzung dieser ausstehenden Energieeffizienz-Empfehlungen aus Energieaudits oder einem zertifizierten Energiemanagementsystem (EMS) gemäß Artikel 8 der Richtlinie 2012/27/EU (im Folgenden "Energieeffizienzrichtlinie") überprüft wurde (Empfehlungen aus Audits und EMS, die in den ersten vier Jahren des Bezugszeitraums abgegeben wurden. Weitere Hinweise finden Sie in Abschnitt 2.4 der Guidance Documents 4 und 12 (GD4 und GD12)).
HINWEIS: Wenn keine Empfehlungen umgesetzt werden mussten, geben Sie bitte "Nicht zutreffend" als Antwort auf diese Frage an. </v>
      </c>
    </row>
    <row r="80" spans="1:4" ht="116.45" customHeight="1" x14ac:dyDescent="0.2">
      <c r="A80" s="264" t="str">
        <f>Translations!$B$155</f>
        <v>Wurden alle Energieeffizienz-Empfehlungen umgesetzt?</v>
      </c>
      <c r="B80" s="131"/>
      <c r="C80" s="233" t="str">
        <f>Translations!$B$156</f>
        <v>Bitte bestätigen Sie, dass alle Empfehlungen zur Energieeffizienz aus Energieaudits oder einem zertifizierten Energiemanagementsystem (EMS) gemäß Artikel 8 der Energieeffizienzrichtlinie umgesetzt wurden (Empfehlungen aus Audits oder zertifizierten EMS, die in den ersten vier Jahren des Bezugszeitraums abgegeben wurden). Weitere Hinweise finden Sie in Abschnitt 2.4 der Guidance Documents 4 und 12 (GD4 und GD12).
HINWEIS: Wenn keine Empfehlungen umgesetzt werden mussten, geben Sie bitte „Nicht zutreffend“ als Antwort auf diese Frage an.</v>
      </c>
    </row>
    <row r="81" spans="1:3" ht="141.6" hidden="1" customHeight="1" x14ac:dyDescent="0.2">
      <c r="A81" s="264"/>
      <c r="B81" s="131"/>
      <c r="C81" s="233"/>
    </row>
    <row r="82" spans="1:3" ht="90.6" hidden="1" customHeight="1" x14ac:dyDescent="0.2">
      <c r="A82" s="264"/>
      <c r="B82" s="131"/>
      <c r="C82" s="233"/>
    </row>
    <row r="83" spans="1:3" ht="25.5" customHeight="1" x14ac:dyDescent="0.2">
      <c r="A83" s="527" t="str">
        <f>Translations!$B$161</f>
        <v>Keine Änderungen der NACE/PRODCOM-Codes im Bezugsdatenbericht angegeben:</v>
      </c>
      <c r="B83" s="131"/>
      <c r="C83" s="528" t="str">
        <f>Translations!$B$162</f>
        <v>Bitte bestätigen Sie, dass es keine Änderungen der vom Anlagenbetreiber angegebenen NACE/ PRODCOM-Codes gegeben hat, d. h., dass diese mit jenen, die im geprüften Bezugsdatenbericht angegeben wurden, im Einklang stehen. Wenn nicht, geben Sie bitte an, ob die Rechtfertigung des Anlagenbetreibers für die Verwendung verschiedener Codes gerechtfertigt ist.</v>
      </c>
    </row>
    <row r="84" spans="1:3" ht="12.75" customHeight="1" x14ac:dyDescent="0.2">
      <c r="A84" s="527"/>
      <c r="B84" s="104" t="str">
        <f>Translations!$B$163</f>
        <v>Wenn „Nein“, ist der Grund gerechtfertigt?</v>
      </c>
      <c r="C84" s="528"/>
    </row>
    <row r="85" spans="1:3" ht="35.25" customHeight="1" x14ac:dyDescent="0.2">
      <c r="A85" s="527"/>
      <c r="B85" s="131"/>
      <c r="C85" s="528"/>
    </row>
    <row r="86" spans="1:3" ht="44.85" customHeight="1" x14ac:dyDescent="0.2">
      <c r="A86" s="183" t="str">
        <f>Translations!$B$164</f>
        <v>Artikel 19 Absatz 3: Vereinfachte Unsicherheitsbewertung und Stichhaltigkeit der Informationen:</v>
      </c>
      <c r="B86" s="131"/>
      <c r="C86" s="73"/>
    </row>
    <row r="87" spans="1:3" ht="81.599999999999994" customHeight="1" x14ac:dyDescent="0.2">
      <c r="A87" s="527" t="str">
        <f>Translations!$B$165</f>
        <v>Artikel 29: Nichtkonformitäten aus dem vorangegangenen Überwachungszeitraum behoben:</v>
      </c>
      <c r="B87" s="131"/>
      <c r="C87" s="73" t="str">
        <f>Translations!$B$166</f>
        <v>Artikel 29(1a) der EU-Verordnung über die Akkreditierung und Prüfung verlangt, dass die Prüfung des Berichts über die jährlichen Aktivitätsraten die Beseitigung von Nichtkonformitäten, auf die im Prüfbericht zum entsprechenden Bezugsdatenbericht, Datenbericht eines neuen Marktteilnehmers oder Bericht über die jährlichen Aktivitätsraten aus dem vorangehenden Zeitraum für die Berichterstattung über Aktivitätsraten hingewiesen wurde, beinhaltet.</v>
      </c>
    </row>
    <row r="88" spans="1:3" ht="25.5" customHeight="1" x14ac:dyDescent="0.2">
      <c r="A88" s="527"/>
      <c r="B88" s="104" t="str">
        <f>Translations!$B$167</f>
        <v>Wenn „Nein“, wurde das Risiko von Falschangaben und Nichtkonformitäten von der Prüfstelle bewertet?</v>
      </c>
      <c r="C88" s="73"/>
    </row>
    <row r="89" spans="1:3" ht="40.35" customHeight="1" x14ac:dyDescent="0.2">
      <c r="A89" s="527"/>
      <c r="B89" s="131"/>
      <c r="C89" s="73" t="str">
        <f>Translations!$B$168</f>
        <v>Wenn „Nein“, sollten die Feststellungen in Anhang 1 einen Hinweis auf die Wahrscheinlichkeit geben, dass ein Versäumnis bei der Umsetzung der Verbesserung in Zukunft zu Falschangaben und Nichtkonformitäten führen würde.</v>
      </c>
    </row>
    <row r="90" spans="1:3" ht="19.899999999999999" customHeight="1" x14ac:dyDescent="0.2">
      <c r="A90" s="527" t="str">
        <f>Translations!$B$169</f>
        <v>Artikel 30 Absatz 2: Verbesserungen aus dem Vorjahr wurden korrekt umgesetzt:</v>
      </c>
      <c r="B90" s="131"/>
      <c r="C90" s="73"/>
    </row>
    <row r="91" spans="1:3" ht="25.5" customHeight="1" x14ac:dyDescent="0.2">
      <c r="A91" s="527"/>
      <c r="B91" s="104" t="str">
        <f>Translations!$B$167</f>
        <v>Wenn „Nein“, wurde das Risiko von Falschangaben und Nichtkonformitäten von der Prüfstelle bewertet?</v>
      </c>
      <c r="C91" s="73"/>
    </row>
    <row r="92" spans="1:3" ht="51" customHeight="1" x14ac:dyDescent="0.2">
      <c r="A92" s="527"/>
      <c r="B92" s="131"/>
      <c r="C92" s="73" t="str">
        <f>Translations!$B$168</f>
        <v>Wenn „Nein“, sollten die Feststellungen in Anhang 1 einen Hinweis auf die Wahrscheinlichkeit geben, dass ein Versäumnis bei der Umsetzung der Verbesserung in Zukunft zu Falschangaben und Nichtkonformitäten führen würde.</v>
      </c>
    </row>
    <row r="93" spans="1:3" ht="16.350000000000001" customHeight="1" x14ac:dyDescent="0.2">
      <c r="A93" s="527" t="str">
        <f>Translations!$B$170</f>
        <v>Artikel 14 a) und 16 Absatz 2: Eingehend geprüfte Daten einschließlich Datenflussaktivitäten bis hin zur Primärquelle:</v>
      </c>
      <c r="B93" s="131"/>
      <c r="C93" s="73" t="str">
        <f>Translations!$B$171</f>
        <v>Die Prüfung der Daten wurde vollständig wie vorgeschrieben abgeschlossen.</v>
      </c>
    </row>
    <row r="94" spans="1:3" ht="17.850000000000001" customHeight="1" x14ac:dyDescent="0.2">
      <c r="A94" s="527"/>
      <c r="B94" s="104" t="str">
        <f>Translations!$B$172</f>
        <v>Wenn „Nein“, geben Sie bitte unten eine Begründung an:</v>
      </c>
      <c r="C94" s="73"/>
    </row>
    <row r="95" spans="1:3" ht="42.75" customHeight="1" x14ac:dyDescent="0.2">
      <c r="A95" s="527"/>
      <c r="B95" s="125"/>
      <c r="C95" s="73"/>
    </row>
    <row r="96" spans="1:3" ht="85.35" customHeight="1" x14ac:dyDescent="0.2">
      <c r="A96" s="183" t="str">
        <f>Translations!$B$173</f>
        <v>Artikel 14 b): Kontrolltätigkeiten sind angemessen dokumentiert, werden angewandt und aufrechterhalten und sind wirksam genug, um die inhärenten Risiken zu verringern:</v>
      </c>
      <c r="B96" s="131"/>
      <c r="C96" s="73"/>
    </row>
    <row r="97" spans="1:4" ht="120.6" customHeight="1" x14ac:dyDescent="0.2">
      <c r="A97" s="183" t="str">
        <f>Translations!$B$174</f>
        <v>Artikel 14 c): Die im Plan zur Überwachungsmethodik geführten Verfahren werden angewandt, hinreichend dokumentiert und ordnungsgemäß aufrechterhalten und verringern die inhärenten Risiken und die Kontrollrisiken wirksam:</v>
      </c>
      <c r="B97" s="131"/>
      <c r="C97" s="73"/>
    </row>
    <row r="98" spans="1:4" ht="13.5" customHeight="1" x14ac:dyDescent="0.2">
      <c r="A98" s="527" t="str">
        <f>Translations!$B$175</f>
        <v>Artikel 17 Absatz 3 b): Gibt es Datenlücken:</v>
      </c>
      <c r="B98" s="131"/>
      <c r="C98" s="171"/>
    </row>
    <row r="99" spans="1:4" ht="26.25" customHeight="1" x14ac:dyDescent="0.2">
      <c r="A99" s="527"/>
      <c r="B99" s="104" t="str">
        <f>Translations!$B$176</f>
        <v>Wenn „Ja“, erläutern Sie dies bitte unten kurz und füllen Sie Anhang 1B aus:</v>
      </c>
      <c r="C99" s="73"/>
    </row>
    <row r="100" spans="1:4" ht="28.5" customHeight="1" x14ac:dyDescent="0.2">
      <c r="A100" s="527"/>
      <c r="B100" s="125"/>
      <c r="C100" s="73"/>
    </row>
    <row r="101" spans="1:4" s="53" customFormat="1" ht="16.899999999999999" customHeight="1" x14ac:dyDescent="0.2">
      <c r="A101" s="527" t="str">
        <f>Translations!$B$177</f>
        <v>Artikel 17 Absatz 3 b): Sind doppelte Erfassungen aufgetreten:</v>
      </c>
      <c r="B101" s="131"/>
      <c r="C101" s="73"/>
      <c r="D101" s="162"/>
    </row>
    <row r="102" spans="1:4" s="53" customFormat="1" ht="17.100000000000001" customHeight="1" x14ac:dyDescent="0.2">
      <c r="A102" s="527"/>
      <c r="B102" s="104" t="str">
        <f>Translations!$B$178</f>
        <v>Wenn ja, erläutern Sie dies bitte unten kurz:</v>
      </c>
      <c r="C102" s="73"/>
      <c r="D102" s="162"/>
    </row>
    <row r="103" spans="1:4" ht="28.5" customHeight="1" x14ac:dyDescent="0.2">
      <c r="A103" s="527"/>
      <c r="B103" s="125"/>
      <c r="C103" s="73" t="str">
        <f>Translations!$B$179</f>
        <v>Angabe der Gründe, warum der Grundsatz nicht eingehalten wird, oder verweisen Sie auf die relevanten Feststellungen in Anhang 1.</v>
      </c>
    </row>
    <row r="104" spans="1:4" ht="48.75" customHeight="1" thickBot="1" x14ac:dyDescent="0.25">
      <c r="A104" s="72" t="str">
        <f>Translations!$B$180</f>
        <v>Artikel 18 Absatz 3: Prüfung der Verfahren für fehlende Daten:</v>
      </c>
      <c r="B104" s="130"/>
      <c r="C104" s="73" t="str">
        <f>Translations!$B$181</f>
        <v>Angabe der Gründe, warum der Datenbericht nicht vollständig ist, sind in den Feststellungen in Anhang 1 anzugeben; darin sollte auch angegeben werden, ob zur Schließung der Datenlücke eine alternative Methodik verwendet wurde.</v>
      </c>
    </row>
    <row r="105" spans="1:4" ht="55.35" customHeight="1" x14ac:dyDescent="0.2">
      <c r="A105" s="529" t="str">
        <f>Translations!$B$182</f>
        <v>Anwendung der Leitfäden (Guidance Documents) der Europäischen Kommission zur EU-Verordnung über Änderungen der Aktivitätsraten und zur EU-Verordnung über die kostenlose Zuteilung:</v>
      </c>
      <c r="B105" s="530"/>
      <c r="C105" s="73"/>
    </row>
    <row r="106" spans="1:4" ht="12.75" customHeight="1" x14ac:dyDescent="0.2">
      <c r="A106" s="527" t="str">
        <f>Translations!$B$183</f>
        <v>Leitfäden der Europäischen Komission zur EU-Verordnung über Änderungen der Aktivitätsraten und zur EU-Verordnung über die kostenlose Zuteilung erfüllt:</v>
      </c>
      <c r="B106" s="132"/>
      <c r="C106" s="526" t="str">
        <f>Translations!$B$184</f>
        <v>Die Antwort hierauf sollte „Ja“ oder „Nein“ sein, da die EK-Leitfäden immer für Prüfstellen und Anlagenbetreiber gelten.</v>
      </c>
    </row>
    <row r="107" spans="1:4" ht="16.899999999999999" customHeight="1" x14ac:dyDescent="0.2">
      <c r="A107" s="527"/>
      <c r="B107" s="104" t="str">
        <f>Translations!$B$172</f>
        <v>Wenn „Nein“, geben Sie bitte unten eine Begründung an:</v>
      </c>
      <c r="C107" s="526"/>
    </row>
    <row r="108" spans="1:4" ht="55.35" customHeight="1" x14ac:dyDescent="0.2">
      <c r="A108" s="527"/>
      <c r="B108" s="133"/>
      <c r="C108" s="73"/>
    </row>
    <row r="109" spans="1:4" ht="12.75" customHeight="1" x14ac:dyDescent="0.2">
      <c r="A109" s="520" t="str">
        <f>Translations!$B$185</f>
        <v>Leitfäden der zuständigen Behörde zur EU-Verordnung über Änderungen der Aktivitätsraten und zur EU-Verordnung über die kostenlose Zuteilung erfüllt (falls relevant):</v>
      </c>
      <c r="B109" s="132"/>
      <c r="C109" s="73"/>
    </row>
    <row r="110" spans="1:4" ht="16.899999999999999" customHeight="1" x14ac:dyDescent="0.2">
      <c r="A110" s="525"/>
      <c r="B110" s="104" t="str">
        <f>Translations!$B$172</f>
        <v>Wenn „Nein“, geben Sie bitte unten eine Begründung an:</v>
      </c>
      <c r="C110" s="73"/>
    </row>
    <row r="111" spans="1:4" ht="51.6" customHeight="1" thickBot="1" x14ac:dyDescent="0.25">
      <c r="A111" s="554"/>
      <c r="B111" s="133"/>
      <c r="C111" s="73"/>
    </row>
    <row r="112" spans="1:4" ht="35.85" customHeight="1" thickBot="1" x14ac:dyDescent="0.25">
      <c r="A112" s="543" t="str">
        <f>Translations!$B$186</f>
        <v>EINHALTUNG DER GRUNDSÄTZE ZUR ÜBERWACHUNG UND 
BERICHTERSTATTUNG IM RAHMEN DES EU-EHS</v>
      </c>
      <c r="B112" s="544"/>
      <c r="C112" s="526" t="str">
        <f>Translations!$B$187</f>
        <v>In diesem Abschnitt sind nur kurze Kommentare erforderlich. HINWEIS: Es wird anerkannt, dass einige Grundsätze ehrgeizig sind und es nicht immer möglich ist, die absolute „Einhaltung" zu bestätigen. Darüber hinaus sind einige Grundsätze davon abhängig, dass andere eingehalten werden, bevor die „Konformität" bestätigt werden kann. Weitere Hinweise zu den Grundsätzen finden sich im Guidance Document 4 (GD4) der Europäischen Kommission und in den Artikeln 5 bis 9 der Verordnung über die Überwachungs und Berichterstattung und in Artikel 6 der EU-Verordnung über die Akkreditierung und Prüfung.</v>
      </c>
    </row>
    <row r="113" spans="1:3" ht="38.25" customHeight="1" x14ac:dyDescent="0.2">
      <c r="A113" s="524" t="str">
        <f>Translations!$B$188</f>
        <v>Vollständigkeit:</v>
      </c>
      <c r="B113" s="134"/>
      <c r="C113" s="526"/>
    </row>
    <row r="114" spans="1:3" ht="35.85" customHeight="1" x14ac:dyDescent="0.2">
      <c r="A114" s="525"/>
      <c r="B114" s="104" t="str">
        <f>Translations!$B$189</f>
        <v>Wenn nicht, erläutern Sie bitte unten kurz:</v>
      </c>
      <c r="C114" s="526"/>
    </row>
    <row r="115" spans="1:3" ht="28.5" customHeight="1" x14ac:dyDescent="0.2">
      <c r="A115" s="521"/>
      <c r="B115" s="133"/>
      <c r="C115" s="73" t="str">
        <f>Translations!$B$179</f>
        <v>Angabe der Gründe, warum der Grundsatz nicht eingehalten wird, oder verweisen Sie auf die relevanten Feststellungen in Anhang 1.</v>
      </c>
    </row>
    <row r="116" spans="1:3" ht="18" customHeight="1" x14ac:dyDescent="0.2">
      <c r="A116" s="520" t="str">
        <f>Translations!$B$190</f>
        <v>Genauigkeit:</v>
      </c>
      <c r="B116" s="132"/>
      <c r="C116" s="73"/>
    </row>
    <row r="117" spans="1:3" ht="18" customHeight="1" x14ac:dyDescent="0.2">
      <c r="A117" s="525"/>
      <c r="B117" s="104" t="str">
        <f>Translations!$B$189</f>
        <v>Wenn nicht, erläutern Sie bitte unten kurz:</v>
      </c>
      <c r="C117" s="73"/>
    </row>
    <row r="118" spans="1:3" ht="28.5" customHeight="1" x14ac:dyDescent="0.2">
      <c r="A118" s="521"/>
      <c r="B118" s="133"/>
      <c r="C118" s="73" t="str">
        <f>Translations!$B$179</f>
        <v>Angabe der Gründe, warum der Grundsatz nicht eingehalten wird, oder verweisen Sie auf die relevanten Feststellungen in Anhang 1.</v>
      </c>
    </row>
    <row r="119" spans="1:3" ht="16.5" customHeight="1" x14ac:dyDescent="0.2">
      <c r="A119" s="520" t="str">
        <f>Translations!$B$191</f>
        <v>Zuverlässigkeit:</v>
      </c>
      <c r="B119" s="132"/>
      <c r="C119" s="73"/>
    </row>
    <row r="120" spans="1:3" ht="16.5" customHeight="1" x14ac:dyDescent="0.2">
      <c r="A120" s="525"/>
      <c r="B120" s="104" t="str">
        <f>Translations!$B$189</f>
        <v>Wenn nicht, erläutern Sie bitte unten kurz:</v>
      </c>
      <c r="C120" s="73"/>
    </row>
    <row r="121" spans="1:3" ht="28.5" customHeight="1" x14ac:dyDescent="0.2">
      <c r="A121" s="521"/>
      <c r="B121" s="133"/>
      <c r="C121" s="73" t="str">
        <f>Translations!$B$179</f>
        <v>Angabe der Gründe, warum der Grundsatz nicht eingehalten wird, oder verweisen Sie auf die relevanten Feststellungen in Anhang 1.</v>
      </c>
    </row>
    <row r="122" spans="1:3" ht="40.35" customHeight="1" thickBot="1" x14ac:dyDescent="0.25">
      <c r="B122" s="71"/>
      <c r="C122" s="548" t="str">
        <f>Translations!$B$193</f>
        <v xml:space="preserve">LÖSCHEN SIE DEN INHALT DER TEXTZEILEN DES ABSCHNITTS „PRÜFGUTACHTEN“, DIE NICHT RELEVANT SIND, UND BLENDEN SIE DIESE AUS.
</v>
      </c>
    </row>
    <row r="123" spans="1:3" ht="40.15" customHeight="1" thickBot="1" x14ac:dyDescent="0.25">
      <c r="A123" s="552" t="str">
        <f>Translations!$B$192</f>
        <v>PRÜFGUTACHTEN</v>
      </c>
      <c r="B123" s="553"/>
      <c r="C123" s="548"/>
    </row>
    <row r="124" spans="1:3" ht="69.599999999999994" customHeight="1" x14ac:dyDescent="0.2">
      <c r="A124" s="550" t="str">
        <f>Translations!$B$194</f>
        <v>PRÜFGUTACHTEN – Prüfung mit zufriedenstellendem Ergebnis:</v>
      </c>
      <c r="B124" s="537" t="str">
        <f>Translations!$B$195</f>
        <v>Wir haben die für die Aktivitätsraten relevanten Daten, die von dem vorbezeichneten Anlagenbetreiber im Bericht, auf den oben verwiesen wird, angegeben wurden, geprüft. Auf der Grundlage der durchgeführten Prüftätigkeiten (siehe Anhang 2) bestätigen wir, dass diese Daten zufriedenstellend sind.</v>
      </c>
      <c r="C124" s="182" t="str">
        <f>Translations!$B$196</f>
        <v>ENTWEDER: Wenn Sie diesen Gutachtentext wählen, dürfen keine Probleme aufgetreten und keine besonderen Hinweise auf Aspekte, die die Datenqualität oder die Auslegung des Prüfgutachtens durch einen Adressaten beeinträchtigen könnten, erforderlich sein. Dieses Prüfgutachten darf nur dann gewählt werden, wenn keine nicht berichtigten Falschangaben oder Nichtkonformitäten vorliegen.</v>
      </c>
    </row>
    <row r="125" spans="1:3" ht="45" customHeight="1" x14ac:dyDescent="0.2">
      <c r="A125" s="551"/>
      <c r="B125" s="549"/>
      <c r="C125" s="120" t="str">
        <f>Translations!$B$197</f>
        <v>HINWEIS: Ein Prüfgutachten darf nur positive Formulierungen enthalten. – ÄNDERN SIE DIE FORMULIERUNGEN DIESER GUTACHTENTEXTE NICHT. – MACHEN SIE NÄHERE ANGABEN DORT, WO SIE VERLANGT WERDEN.</v>
      </c>
    </row>
    <row r="126" spans="1:3" ht="56.85" customHeight="1" x14ac:dyDescent="0.2">
      <c r="A126" s="540" t="str">
        <f>Translations!$B$198</f>
        <v xml:space="preserve">PRÜFGUTACHTEN – Prüfung mit zufriedenstellendem Ergebnis bei folgenden Einschränkungen: </v>
      </c>
      <c r="B126" s="537" t="str">
        <f>Translations!$B$199</f>
        <v>Wir haben die für die Aktivitätsraten relevanten Daten, die von dem vorbezeichneten Anlagenbetreiber im Bericht, auf den oben verwiesen wird, angegeben wurden, geprüft. Auf der Grundlage der durchgeführten Prüftätigkeiten (siehe Anhang 2) bestätigen wir, dass diese Daten zufriedenstellend sind, mit folgenden Ausnahmen:</v>
      </c>
      <c r="C126" s="182" t="str">
        <f>Translations!$B$200</f>
        <v xml:space="preserve">ODER: Wenn Sie diesen Gutachtentext wählen, weisen Sie den Adressaten auf gewisse Einschränkungen in Bezug auf das Prüfgutachten hin. Bitte machen Sie in knapper Form Angaben zu etwaigen Ausnahmen, die die Daten beeinträchtigen könnten und die deshalb bei dem Prüfgutachten zu berücksichtigen sind. </v>
      </c>
    </row>
    <row r="127" spans="1:3" ht="51.6" customHeight="1" x14ac:dyDescent="0.2">
      <c r="A127" s="541"/>
      <c r="B127" s="538"/>
      <c r="C127" s="99" t="str">
        <f>Translations!$B$201</f>
        <v>HINWEIS: Ein Prüfgutachten darf nur positive Formulierungen enthalten. – ÄNDERN SIE DIE FORMULIERUNGEN DIESER GUTACHTENTEXTE NICHT. – MACHEN SIE NÄHERE ANGABEN ODER ANMERKUNGEN DORT, WO SIE VERLANGT WERDEN.</v>
      </c>
    </row>
    <row r="128" spans="1:3" ht="25.5" customHeight="1" x14ac:dyDescent="0.2">
      <c r="A128" s="535" t="str">
        <f>Translations!$B$202</f>
        <v>Anmerkungen zu Einschränkungen in Bezug auf das Prüfgutachten:</v>
      </c>
      <c r="B128" s="135" t="s">
        <v>297</v>
      </c>
      <c r="C128" s="539" t="str">
        <f>Translations!$B$203</f>
        <v>HINWEIS: Diese Anmerkungen dienen im Grunde als Warnungen für den Adressaten des Prüfgutachtens - einschließlich beispielsweise Hinweise auf nicht wesentliche Falschangaben, Verstöße und Nichtkonformitäten, die zum Zeitpunkt der Bestätigung des Prüfgutachtens nicht korrigiert wurden, jedoch nicht bewirken, dass die Prüfstelle nicht mit hinreichender Sicherheit bestätigen kann, dass die Daten keine wesentlichen Falschangaben enthalten. (Hier genügt eine Zusammenfassung der wichtigsten Aspekte, auf die die Prüfstelle einen Adressaten besonders hinweisen möchte; die näheren Einzelheiten zu allen nicht wesentlichen Falschangaben, Verstößen und Nichtkonformitäten sowie Empfehlungen für Verbesserungen sollten in den Feststellungen in Anhang 1 angeführt werden.)</v>
      </c>
    </row>
    <row r="129" spans="1:3" ht="25.5" customHeight="1" x14ac:dyDescent="0.2">
      <c r="A129" s="535"/>
      <c r="B129" s="135" t="s">
        <v>298</v>
      </c>
      <c r="C129" s="539"/>
    </row>
    <row r="130" spans="1:3" ht="25.5" customHeight="1" x14ac:dyDescent="0.2">
      <c r="A130" s="535"/>
      <c r="B130" s="135" t="s">
        <v>299</v>
      </c>
      <c r="C130" s="539"/>
    </row>
    <row r="131" spans="1:3" ht="12.75" customHeight="1" x14ac:dyDescent="0.2">
      <c r="A131" s="535"/>
      <c r="B131" s="135"/>
      <c r="C131" s="539"/>
    </row>
    <row r="132" spans="1:3" ht="12.75" customHeight="1" x14ac:dyDescent="0.2">
      <c r="A132" s="535"/>
      <c r="B132" s="135"/>
      <c r="C132" s="539"/>
    </row>
    <row r="133" spans="1:3" ht="12.75" customHeight="1" x14ac:dyDescent="0.2">
      <c r="A133" s="535"/>
      <c r="B133" s="135"/>
      <c r="C133" s="539"/>
    </row>
    <row r="134" spans="1:3" ht="12.75" customHeight="1" x14ac:dyDescent="0.2">
      <c r="A134" s="535"/>
      <c r="B134" s="135"/>
      <c r="C134" s="539"/>
    </row>
    <row r="135" spans="1:3" ht="12.75" customHeight="1" x14ac:dyDescent="0.2">
      <c r="A135" s="535"/>
      <c r="B135" s="135"/>
      <c r="C135" s="539"/>
    </row>
    <row r="136" spans="1:3" ht="12.75" customHeight="1" x14ac:dyDescent="0.2">
      <c r="A136" s="535"/>
      <c r="B136" s="135"/>
      <c r="C136" s="539" t="str">
        <f>Translations!$B$204</f>
        <v>Machen Sie bitte Anmerkungen zu etwaigen Ausnahmen, die festgestellt wurden und die die Prüfung beeinträchtigen/beeinträchtigen könnten und deshalb in Bezug auf das Prüfgutachten zu beachten sind. Bitte nummerieren Sie die einzelnen Anmerkungen; blenden Sie alle nicht benutzten Zeilen aus.</v>
      </c>
    </row>
    <row r="137" spans="1:3" ht="12.75" customHeight="1" x14ac:dyDescent="0.2">
      <c r="A137" s="535"/>
      <c r="B137" s="135"/>
      <c r="C137" s="539"/>
    </row>
    <row r="138" spans="1:3" ht="25.5" customHeight="1" x14ac:dyDescent="0.2">
      <c r="A138" s="536"/>
      <c r="B138" s="135"/>
      <c r="C138" s="539"/>
    </row>
    <row r="139" spans="1:3" ht="105.75" customHeight="1" x14ac:dyDescent="0.2">
      <c r="A139" s="520" t="str">
        <f>Translations!$B$205</f>
        <v xml:space="preserve">PRÜFGUTACHTEN – Prüfung ohne zufriedenstellendes Ergebnis: </v>
      </c>
      <c r="B139" s="136" t="str">
        <f>Translations!$B$206</f>
        <v>Wir haben die für die Aktivitätsraten relevanten Daten, die von dem vorbezeichneten Anlagenbetreiber im Bericht, auf den oben verwiesen wird, angegeben wurden, geprüft. Auf der Grundlage der durchgeführten Prüftätigkeiten (siehe Anhang 2) ist eine Verifizierung dieser Daten aus nachstehenden Gründen NICHT möglich:</v>
      </c>
      <c r="C139" s="168" t="str">
        <f>Translations!$B$207</f>
        <v>ODER: Wenn Sie diesen Gutachtentext wählen, können die Daten nicht geprüft werden, weil sie eine oder mehrere wesentliche Falschangaben enthalten, weil der Umfang der Prüfung eingeschränkt ist oder weil es Nichtkonformitäten gibt, die für sich allein oder zusammen mit weiteren Nichtkonformitäten zu unzureichender Klarheit führen und bewirken, dass die Prüfstelle nicht mit hinreichender Sicherheit feststellen kann, dass die Daten keine wesentlichen Falschangaben enthalten. (Diese sollten als wesentliche Aspekte in Anhang 1 zusammen mit nicht wesentlichen Vorbehalten, die zum Zeitpunkt der abschließenden Verifizierung noch bestanden, präzise genannt werden.)</v>
      </c>
    </row>
    <row r="140" spans="1:3" ht="25.5" customHeight="1" x14ac:dyDescent="0.2">
      <c r="A140" s="525"/>
      <c r="B140" s="136" t="str">
        <f>Translations!$B$208</f>
        <v>• Sie enthalten eine nicht berichtigte wesentliche Falschangabe (für sich allein oder zusammen mit anderen).</v>
      </c>
      <c r="C140" s="539" t="str">
        <f>Translations!$B$209</f>
        <v>Wählen Sie die zutreffenden Gründe aus der vorgegebenen Liste bzw. fügen Sie ggf. einen Grund hinzu.</v>
      </c>
    </row>
    <row r="141" spans="1:3" ht="32.25" customHeight="1" x14ac:dyDescent="0.2">
      <c r="A141" s="525"/>
      <c r="B141" s="136" t="str">
        <f>Translations!$B$210</f>
        <v>• Sie enthalten eine nicht berichtigte wesentliche Nichtkonformität (für sich allein oder zusammen mit anderen).</v>
      </c>
      <c r="C141" s="539"/>
    </row>
    <row r="142" spans="1:3" ht="60" customHeight="1" x14ac:dyDescent="0.2">
      <c r="A142" s="525"/>
      <c r="B142" s="136" t="str">
        <f>Translations!$B$211</f>
        <v>• wesentliche Nichtkonformitäten mit der EU-Verordnung über die kostenlose Zuteilung oder der EU-Verordnung über Änderungen der Aktivitätsraten, d.h., dass keine ausreichende Klarheit bestand, um mit hinreichender Sicherheit zu einer Schlussfolgerung zu gelangen.</v>
      </c>
      <c r="C142" s="101"/>
    </row>
    <row r="143" spans="1:3" ht="33" customHeight="1" x14ac:dyDescent="0.2">
      <c r="A143" s="525"/>
      <c r="B143" s="136" t="str">
        <f>Translations!$B$212</f>
        <v>• Der Umfang der Prüfung ist aufgrund folgender Umstände zu eingeschränkt:</v>
      </c>
      <c r="C143" s="168"/>
    </row>
    <row r="144" spans="1:3" ht="42.75" customHeight="1" x14ac:dyDescent="0.2">
      <c r="A144" s="525"/>
      <c r="B144" s="137" t="str">
        <f>Translations!$B$213</f>
        <v>- Datenlücken oder Fehlen von notwendigen Belegen oder Informationen, um den Bericht mit hinreichender Sicherheit zu bewerten oder um eine Prüfung durchführen zu können.</v>
      </c>
      <c r="C144" s="101"/>
    </row>
    <row r="145" spans="1:4" ht="33.75" customHeight="1" x14ac:dyDescent="0.2">
      <c r="A145" s="525"/>
      <c r="B145" s="137" t="str">
        <f>Translations!$B$214</f>
        <v>- der Plan zur Überwachungsmethodik ist nicht umfassend oder klar genug, um Schlussfolgerungen aus der Prüfung zu ziehen.</v>
      </c>
      <c r="C145" s="101"/>
    </row>
    <row r="146" spans="1:4" ht="38.25" customHeight="1" x14ac:dyDescent="0.2">
      <c r="A146" s="525"/>
      <c r="B146" s="137" t="str">
        <f>Translations!$B$215</f>
        <v>- der Plan zur Überwachungsmethodik, der für das Berichtsjahr oder Teile davon angewendet wurde, wurde von der zuständigen Behörde nicht vor Abschluss der Prüfung genehmigt</v>
      </c>
      <c r="C146" s="101"/>
    </row>
    <row r="147" spans="1:4" ht="14.65" customHeight="1" x14ac:dyDescent="0.2">
      <c r="A147" s="525"/>
      <c r="B147" s="137"/>
      <c r="C147" s="101"/>
    </row>
    <row r="148" spans="1:4" ht="14.65" customHeight="1" thickBot="1" x14ac:dyDescent="0.25">
      <c r="A148" s="525"/>
      <c r="B148" s="136"/>
      <c r="C148" s="101"/>
    </row>
    <row r="149" spans="1:4" s="53" customFormat="1" ht="13.5" thickBot="1" x14ac:dyDescent="0.25">
      <c r="A149" s="533" t="str">
        <f>Translations!$B$216</f>
        <v>PRÜFTEAM</v>
      </c>
      <c r="B149" s="534"/>
      <c r="C149" s="171"/>
      <c r="D149" s="162"/>
    </row>
    <row r="150" spans="1:4" ht="12.75" customHeight="1" x14ac:dyDescent="0.2">
      <c r="A150" s="114" t="str">
        <f>Translations!$B$217</f>
        <v>Leitende/r EU-EHS-Prüfer/in:</v>
      </c>
      <c r="B150" s="138"/>
      <c r="C150" s="73" t="str">
        <f>Translations!$B$218</f>
        <v>Angabe des Namens</v>
      </c>
    </row>
    <row r="151" spans="1:4" x14ac:dyDescent="0.2">
      <c r="A151" s="183" t="str">
        <f>Translations!$B$219</f>
        <v>EU-EHS-Prüfer/in:</v>
      </c>
      <c r="B151" s="139"/>
      <c r="C151" s="73" t="str">
        <f>Translations!$B$218</f>
        <v>Angabe des Namens</v>
      </c>
    </row>
    <row r="152" spans="1:4" ht="25.5" customHeight="1" x14ac:dyDescent="0.2">
      <c r="A152" s="183" t="str">
        <f>Translations!$B$220</f>
        <v>Technische/r Sachverständige/r (EU-EHS-Prüfer/in):</v>
      </c>
      <c r="B152" s="139"/>
      <c r="C152" s="73" t="str">
        <f>Translations!$B$218</f>
        <v>Angabe des Namens</v>
      </c>
    </row>
    <row r="153" spans="1:4" x14ac:dyDescent="0.2">
      <c r="A153" s="183" t="str">
        <f>Translations!$B$221</f>
        <v>Unabhängige/r Überprüfer/in:</v>
      </c>
      <c r="B153" s="139"/>
      <c r="C153" s="73" t="str">
        <f>Translations!$B$218</f>
        <v>Angabe des Namens</v>
      </c>
    </row>
    <row r="154" spans="1:4" ht="26.25" thickBot="1" x14ac:dyDescent="0.25">
      <c r="A154" s="72" t="str">
        <f>Translations!$B$222</f>
        <v>Technische/r Sachverständige/r (unabhängige Überprüfung):</v>
      </c>
      <c r="B154" s="140"/>
      <c r="C154" s="73" t="str">
        <f>Translations!$B$218</f>
        <v>Angabe des Namens</v>
      </c>
    </row>
    <row r="155" spans="1:4" ht="9" customHeight="1" thickBot="1" x14ac:dyDescent="0.25">
      <c r="B155" s="71"/>
      <c r="C155" s="171"/>
    </row>
    <row r="156" spans="1:4" ht="44.25" customHeight="1" x14ac:dyDescent="0.2">
      <c r="A156" s="234" t="str">
        <f>CONCATENATE(Translations!$B$223,B160,":")</f>
        <v>Unterschrift im Auftrag von:</v>
      </c>
      <c r="B156" s="141"/>
      <c r="C156" s="174" t="str">
        <f>Translations!$B$224</f>
        <v>&lt;Hier: Unterschrift des Unterzeichnungsbefugten&gt;</v>
      </c>
    </row>
    <row r="157" spans="1:4" ht="81" customHeight="1" x14ac:dyDescent="0.2">
      <c r="A157" s="183" t="str">
        <f>Translations!$B$225</f>
        <v>Name der/s Unterzeichnungsbefugten:</v>
      </c>
      <c r="B157" s="142"/>
      <c r="C157" s="182" t="str">
        <f>Translations!$B$226</f>
        <v>WICHTIGER HINWEIS: Mit der Abgabe des Prüfgutachtens und Ihrer Unterschrift in diesem Feld bestätigen Sie mit hinreichender Sicherheit, dass die Daten richtig sind (bis zur anwendbaren Wesentlichkeitsschwelle von 5 %) und ALLE Vorschriften und Grundsätze eingehalten wurden. Sollten später Fehler festgestellt werden, die bewirken, dass das obige Prüfgutachten nichtig ist, könnte der Prüfer/die Prüferin/die Prüfstelle rechtlich und finanziell haftbar gemacht werden.</v>
      </c>
    </row>
    <row r="158" spans="1:4" ht="26.25" customHeight="1" thickBot="1" x14ac:dyDescent="0.25">
      <c r="A158" s="72" t="str">
        <f>Translations!$B$227</f>
        <v>Datum des Prüfgutachtens:</v>
      </c>
      <c r="B158" s="143"/>
      <c r="C158" s="73" t="str">
        <f>Translations!$B$228</f>
        <v>Angabe des Datums des Prüfgutachtens - Hinweis: Dieses Datum muss bei einer Aktualisierung des Prüfgutachtens entsprechend angepasst werden.</v>
      </c>
    </row>
    <row r="159" spans="1:4" ht="13.5" thickBot="1" x14ac:dyDescent="0.25">
      <c r="B159" s="71"/>
      <c r="C159" s="73"/>
    </row>
    <row r="160" spans="1:4" ht="23.25" customHeight="1" x14ac:dyDescent="0.2">
      <c r="A160" s="114" t="str">
        <f>Translations!$B$229</f>
        <v>Bezeichnung der Prüfstelle:</v>
      </c>
      <c r="B160" s="141"/>
      <c r="C160" s="73" t="str">
        <f>Translations!$B$230</f>
        <v>Angabe der offiziellen Bezeichnung der Prüfstelle</v>
      </c>
    </row>
    <row r="161" spans="1:4" ht="12.75" customHeight="1" x14ac:dyDescent="0.2">
      <c r="A161" s="183" t="str">
        <f>Translations!$B$231</f>
        <v>Kontaktadresse:</v>
      </c>
      <c r="B161" s="142"/>
      <c r="C161" s="73" t="str">
        <f>Translations!$B$232</f>
        <v>Angabe der offiziellen Anschrift der Prüfstelle einschließlich E-Mail-Adresse</v>
      </c>
    </row>
    <row r="162" spans="1:4" x14ac:dyDescent="0.2">
      <c r="A162" s="183" t="str">
        <f>Translations!$B$233</f>
        <v>Datum des Prüfvertrags:</v>
      </c>
      <c r="B162" s="144"/>
      <c r="C162" s="171"/>
    </row>
    <row r="163" spans="1:4" s="74" customFormat="1" ht="38.25" customHeight="1" x14ac:dyDescent="0.2">
      <c r="A163" s="183" t="str">
        <f>Translations!$B$234</f>
        <v>Ist die Prüfstelle eine akkreditierte Prüfstelle oder eine zertifizierte natürliche Person?</v>
      </c>
      <c r="B163" s="145"/>
      <c r="C163" s="172"/>
      <c r="D163" s="164"/>
    </row>
    <row r="164" spans="1:4" s="78" customFormat="1" ht="51" customHeight="1" x14ac:dyDescent="0.2">
      <c r="A164" s="183" t="str">
        <f>Translations!$B$235</f>
        <v>Bezeichnung der nationalen Akkreditierungsstelle bzw. der für die Zertifizierung zuständigen nationalen Stelle:</v>
      </c>
      <c r="B164" s="142"/>
      <c r="C164" s="73" t="str">
        <f>Translations!$B$236</f>
        <v>Angabe der Bezeichnung der nationalen Akkreditierungsstelle, z. B. Akkreditierung Austria, im Falle einer akkreditierten Prüfstelle bzw. der Bezeichnung der nationalen Zertifizierungsstelle im Falle einer gemäß Artikel 54 Absatz 2 der EU-Verordnung über die Akkreditierung und Prüfung zertifizierten Prüfstelle.</v>
      </c>
      <c r="D164" s="162"/>
    </row>
    <row r="165" spans="1:4" s="78" customFormat="1" ht="26.25" customHeight="1" thickBot="1" x14ac:dyDescent="0.25">
      <c r="A165" s="72" t="str">
        <f>Translations!$B$237</f>
        <v xml:space="preserve">Nummer der Akkreditierung/Zertifizierung: </v>
      </c>
      <c r="B165" s="143"/>
      <c r="C165" s="73" t="str">
        <f>Translations!$B$238</f>
        <v>Angabe der von der vorbezeichneten nationalen Akkreditierungsstelle / nationalen Zertifizierungsstelle zugeteilten Nummer</v>
      </c>
      <c r="D165" s="162"/>
    </row>
  </sheetData>
  <sheetProtection sheet="1" objects="1" scenarios="1" formatCells="0" formatColumns="0" formatRows="0"/>
  <customSheetViews>
    <customSheetView guid="{A54031ED-59E9-4190-9F48-094FDC80E5C8}" showPageBreaks="1" hiddenRows="1" view="pageBreakPreview" topLeftCell="A43">
      <selection activeCell="B61" sqref="B61"/>
      <rowBreaks count="1" manualBreakCount="1">
        <brk id="38" max="16383" man="1"/>
      </rowBreaks>
      <pageMargins left="0.74803149606299213" right="0.74803149606299213" top="0.35433070866141736" bottom="0.78740157480314965" header="0.23622047244094491" footer="0.47244094488188981"/>
      <pageSetup paperSize="9" scale="78" fitToHeight="0" orientation="landscape"/>
      <headerFooter alignWithMargins="0">
        <oddFooter>&amp;L&amp;F/
&amp;A&amp;C&amp;P/&amp;N&amp;RPrinted : &amp;D/&amp;T</oddFooter>
      </headerFooter>
    </customSheetView>
    <customSheetView guid="{3EE4370E-84AC-4220-AECA-2B19C5F3775F}" showPageBreaks="1" hiddenRows="1" view="pageBreakPreview" topLeftCell="A43">
      <selection activeCell="B61" sqref="B61"/>
      <rowBreaks count="1" manualBreakCount="1">
        <brk id="38" max="16383" man="1"/>
      </rowBreaks>
      <pageMargins left="0.74803149606299213" right="0.74803149606299213" top="0.35433070866141736" bottom="0.78740157480314965" header="0.23622047244094491" footer="0.47244094488188981"/>
      <pageSetup paperSize="9" scale="78" fitToHeight="0" orientation="landscape"/>
      <headerFooter alignWithMargins="0">
        <oddFooter>&amp;L&amp;F/
&amp;A&amp;C&amp;P/&amp;N&amp;RPrinted : &amp;D/&amp;T</oddFooter>
      </headerFooter>
    </customSheetView>
  </customSheetViews>
  <mergeCells count="43">
    <mergeCell ref="C122:C123"/>
    <mergeCell ref="B124:B125"/>
    <mergeCell ref="A124:A125"/>
    <mergeCell ref="A98:A100"/>
    <mergeCell ref="A101:A103"/>
    <mergeCell ref="A123:B123"/>
    <mergeCell ref="A109:A111"/>
    <mergeCell ref="C106:C107"/>
    <mergeCell ref="A116:A118"/>
    <mergeCell ref="A106:A108"/>
    <mergeCell ref="A112:B112"/>
    <mergeCell ref="A119:A121"/>
    <mergeCell ref="A2:B2"/>
    <mergeCell ref="A5:B5"/>
    <mergeCell ref="A43:B43"/>
    <mergeCell ref="A3:B3"/>
    <mergeCell ref="C2:C6"/>
    <mergeCell ref="A19:B19"/>
    <mergeCell ref="A18:B18"/>
    <mergeCell ref="A20:B20"/>
    <mergeCell ref="C33:C35"/>
    <mergeCell ref="C22:C24"/>
    <mergeCell ref="A149:B149"/>
    <mergeCell ref="A139:A148"/>
    <mergeCell ref="A128:A138"/>
    <mergeCell ref="B126:B127"/>
    <mergeCell ref="C140:C141"/>
    <mergeCell ref="C128:C135"/>
    <mergeCell ref="A126:A127"/>
    <mergeCell ref="C136:C138"/>
    <mergeCell ref="A45:A46"/>
    <mergeCell ref="A64:B64"/>
    <mergeCell ref="A113:A115"/>
    <mergeCell ref="C112:C114"/>
    <mergeCell ref="A83:A85"/>
    <mergeCell ref="C83:C85"/>
    <mergeCell ref="A90:A92"/>
    <mergeCell ref="A105:B105"/>
    <mergeCell ref="A87:A89"/>
    <mergeCell ref="C45:C46"/>
    <mergeCell ref="A54:B54"/>
    <mergeCell ref="A67:B67"/>
    <mergeCell ref="A93:A95"/>
  </mergeCells>
  <phoneticPr fontId="0" type="noConversion"/>
  <dataValidations count="14">
    <dataValidation allowBlank="1" showErrorMessage="1" prompt="Insert name" sqref="B150:B154" xr:uid="{00000000-0002-0000-0200-000000000000}"/>
    <dataValidation type="list" allowBlank="1" showErrorMessage="1" prompt="Please select" sqref="B163" xr:uid="{00000000-0002-0000-0200-000001000000}">
      <formula1>accreditedcertified</formula1>
    </dataValidation>
    <dataValidation type="list" allowBlank="1" showErrorMessage="1" prompt="Please select" sqref="B101 B119 B116 B113 B98" xr:uid="{00000000-0002-0000-0200-000002000000}">
      <formula1>PrinciplesCompliance</formula1>
    </dataValidation>
    <dataValidation type="list" allowBlank="1" showErrorMessage="1" prompt="Please select" sqref="B106 B92:B93 B89" xr:uid="{00000000-0002-0000-0200-000003000000}">
      <formula1>RulesCompliance</formula1>
    </dataValidation>
    <dataValidation type="list" allowBlank="1" showErrorMessage="1" prompt="Please select" sqref="B104 B86:B87 B96:B97 B90 B109 B65 B68:B83" xr:uid="{00000000-0002-0000-0200-000004000000}">
      <formula1>rulescompliance3</formula1>
    </dataValidation>
    <dataValidation type="list" allowBlank="1" showInputMessage="1" showErrorMessage="1" sqref="B85" xr:uid="{00000000-0002-0000-0200-000005000000}">
      <formula1>Rulescompliance2</formula1>
    </dataValidation>
    <dataValidation type="list" allowBlank="1" showErrorMessage="1" prompt="Please select" sqref="B66" xr:uid="{00000000-0002-0000-0200-000006000000}">
      <formula1>rulescompliance4</formula1>
    </dataValidation>
    <dataValidation type="list" allowBlank="1" showInputMessage="1" showErrorMessage="1" sqref="B16:B17" xr:uid="{00000000-0002-0000-0200-000008000000}">
      <formula1>Annex1Activities</formula1>
    </dataValidation>
    <dataValidation type="list" allowBlank="1" showInputMessage="1" showErrorMessage="1" sqref="B45" xr:uid="{00000000-0002-0000-0200-000009000000}">
      <formula1>reportingyear</formula1>
    </dataValidation>
    <dataValidation type="list" allowBlank="1" showInputMessage="1" showErrorMessage="1" promptTitle="xxx" sqref="B51:B52 B55" xr:uid="{00000000-0002-0000-0200-00000A000000}">
      <formula1>smalllowemitter</formula1>
    </dataValidation>
    <dataValidation type="list" allowBlank="1" showInputMessage="1" showErrorMessage="1" sqref="B14" xr:uid="{00000000-0002-0000-0200-00000B000000}">
      <formula1>CompetentAuthority</formula1>
    </dataValidation>
    <dataValidation allowBlank="1" showErrorMessage="1" sqref="B48" xr:uid="{00000000-0002-0000-0200-00000C000000}"/>
    <dataValidation type="list" allowBlank="1" showInputMessage="1" showErrorMessage="1" sqref="B44" xr:uid="{00000000-0002-0000-0200-00000D000000}">
      <formula1>TypeOfReport</formula1>
    </dataValidation>
    <dataValidation type="list" allowBlank="1" showInputMessage="1" showErrorMessage="1" sqref="B13" xr:uid="{00000000-0002-0000-0200-00000E000000}">
      <formula1>MMP_Approval</formula1>
    </dataValidation>
  </dataValidations>
  <pageMargins left="0.43307086614173229" right="0.31496062992125984" top="0.35433070866141736" bottom="0.51181102362204722" header="0.23622047244094491" footer="0.19685039370078741"/>
  <pageSetup paperSize="9" fitToHeight="0" orientation="portrait" cellComments="asDisplayed" r:id="rId1"/>
  <headerFooter alignWithMargins="0">
    <oddFooter>&amp;L&amp;F/
&amp;A&amp;C&amp;P/&amp;N&amp;RPrinted : &amp;D/&amp;T</oddFooter>
  </headerFooter>
  <rowBreaks count="1" manualBreakCount="1">
    <brk id="42" max="1" man="1"/>
  </rowBreak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F000000}">
          <x14:formula1>
            <xm:f>EUwideConstants!$A$93:$A$105</xm:f>
          </x14:formula1>
          <xm:sqref>B21</xm:sqref>
        </x14:dataValidation>
        <x14:dataValidation type="list" allowBlank="1" showErrorMessage="1" xr:uid="{00000000-0002-0000-0200-000010000000}">
          <x14:formula1>
            <xm:f>Translations!$B$429:$B$431</xm:f>
          </x14:formula1>
          <xm:sqref>B49</xm:sqref>
        </x14:dataValidation>
        <x14:dataValidation type="list" allowBlank="1" showInputMessage="1" showErrorMessage="1" xr:uid="{00000000-0002-0000-0200-000011000000}">
          <x14:formula1>
            <xm:f>EUwideConstants!$A$93:$A$106</xm:f>
          </x14:formula1>
          <xm:sqref>B32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H132"/>
  <sheetViews>
    <sheetView workbookViewId="0">
      <selection sqref="A1:E1"/>
    </sheetView>
  </sheetViews>
  <sheetFormatPr baseColWidth="10" defaultColWidth="9.140625" defaultRowHeight="12.75" x14ac:dyDescent="0.2"/>
  <cols>
    <col min="1" max="1" width="4.7109375" style="56" customWidth="1"/>
    <col min="2" max="2" width="25.7109375" style="65" customWidth="1"/>
    <col min="3" max="3" width="10.7109375" style="65" customWidth="1"/>
    <col min="4" max="4" width="40.7109375" style="65" customWidth="1"/>
    <col min="5" max="5" width="16.7109375" style="47" customWidth="1"/>
    <col min="6" max="6" width="9.7109375" style="47" customWidth="1"/>
    <col min="7" max="7" width="75.7109375" style="224" customWidth="1"/>
    <col min="8" max="8" width="54.7109375" style="162" customWidth="1"/>
    <col min="9" max="16384" width="9.140625" style="45"/>
  </cols>
  <sheetData>
    <row r="1" spans="1:8" x14ac:dyDescent="0.2">
      <c r="A1" s="545" t="str">
        <f>Translations!$B$239</f>
        <v>Prüfbericht - Emissionshandelssystem</v>
      </c>
      <c r="B1" s="545"/>
      <c r="C1" s="545"/>
      <c r="D1" s="545"/>
      <c r="E1" s="545"/>
      <c r="F1" s="236"/>
      <c r="G1" s="408" t="str">
        <f>Translations!$B$71</f>
        <v>LEITLINIEN FÜR PRÜFSTELLEN</v>
      </c>
    </row>
    <row r="2" spans="1:8" x14ac:dyDescent="0.2">
      <c r="A2" s="545" t="str">
        <f>Translations!$B$74</f>
        <v>Bericht über die jährlichen Aktivitätsraten im Rahmen des EU-EHS</v>
      </c>
      <c r="B2" s="545"/>
      <c r="C2" s="545"/>
      <c r="D2" s="545"/>
      <c r="E2" s="545"/>
      <c r="F2" s="236"/>
      <c r="G2" s="409"/>
    </row>
    <row r="3" spans="1:8" ht="25.5" customHeight="1" x14ac:dyDescent="0.2">
      <c r="A3" s="51"/>
      <c r="B3" s="572" t="str">
        <f>CONCATENATE(IF('Opinion Statement'!B6="",OperatorName,'Opinion Statement'!B6)," - ",IF('Opinion Statement'!B7="",InstallationName,'Opinion Statement'!B7))</f>
        <v>Name des Anlagenbetreibers - Name der Anlage</v>
      </c>
      <c r="C3" s="573"/>
      <c r="D3" s="574"/>
      <c r="E3" s="56"/>
      <c r="F3" s="236"/>
      <c r="G3" s="410" t="str">
        <f>Translations!$B$240</f>
        <v>Beachten Sie, dass diese Daten automatisch aus dem Eintrag im Blatt „Prüfgutachten" („Opinion Statement") übernommen werden sollten.</v>
      </c>
    </row>
    <row r="4" spans="1:8" ht="12.75" customHeight="1" x14ac:dyDescent="0.2">
      <c r="A4" s="555" t="str">
        <f>Translations!$B$241</f>
        <v xml:space="preserve">Anhang 1A – Falschangaben, Verstöße, Nichtkonformitäten und Empfehlungen für Verbesserungen </v>
      </c>
      <c r="B4" s="555"/>
      <c r="C4" s="555"/>
      <c r="D4" s="555"/>
      <c r="E4" s="555"/>
      <c r="F4" s="236"/>
      <c r="G4" s="409"/>
    </row>
    <row r="5" spans="1:8" ht="13.5" customHeight="1" x14ac:dyDescent="0.2">
      <c r="B5" s="48"/>
      <c r="C5" s="48"/>
      <c r="D5" s="48"/>
      <c r="E5" s="56"/>
      <c r="F5" s="236"/>
      <c r="G5" s="409"/>
    </row>
    <row r="6" spans="1:8" ht="28.35" customHeight="1" thickBot="1" x14ac:dyDescent="0.25">
      <c r="A6" s="67" t="s">
        <v>14</v>
      </c>
      <c r="B6" s="459" t="str">
        <f>Translations!$B$242</f>
        <v>Nicht berichtigte Falschangaben, die vor der Abgabe des Prüfberichts nicht berichtigt worden sind</v>
      </c>
      <c r="C6" s="459"/>
      <c r="D6" s="459"/>
      <c r="E6" s="56" t="str">
        <f>Translations!$B$243</f>
        <v>Wesentlich?</v>
      </c>
      <c r="F6" s="236"/>
      <c r="G6" s="411" t="str">
        <f>Translations!$B$244</f>
        <v>Wählen Sie bitte in der Spalte „Wesentlich?“ die zutreffende Antwort „Ja“ oder „Nein“.</v>
      </c>
      <c r="H6" s="77"/>
    </row>
    <row r="7" spans="1:8" ht="12.75" customHeight="1" x14ac:dyDescent="0.2">
      <c r="A7" s="68" t="s">
        <v>15</v>
      </c>
      <c r="B7" s="566"/>
      <c r="C7" s="567"/>
      <c r="D7" s="568"/>
      <c r="E7" s="146" t="str">
        <f>Translations!$B$245</f>
        <v>-- Bitte auswählen--</v>
      </c>
      <c r="F7" s="236"/>
      <c r="G7" s="556" t="str">
        <f>Translations!$B$246</f>
        <v>Tragen Sie bitte die entsprechende Beschreibung ein, jeweils eine nicht berichtigte Falschangabe in eine Zeile. Falls der vorgesehene Platz nicht ausreicht, fügen Sie bitte weitere Zeilen ein und nummerieren Sie die einzelnen Punkte. Wenn es KEINE nicht berichtigten Falschangaben gibt, geben Sie bitte in der ersten Zeile „NICHT ZUTREFFEND“ an.</v>
      </c>
    </row>
    <row r="8" spans="1:8" ht="12.75" customHeight="1" x14ac:dyDescent="0.2">
      <c r="A8" s="49" t="s">
        <v>16</v>
      </c>
      <c r="B8" s="569"/>
      <c r="C8" s="570"/>
      <c r="D8" s="571"/>
      <c r="E8" s="147" t="str">
        <f>Translations!$B$245</f>
        <v>-- Bitte auswählen--</v>
      </c>
      <c r="F8" s="236"/>
      <c r="G8" s="556"/>
    </row>
    <row r="9" spans="1:8" ht="12.75" customHeight="1" x14ac:dyDescent="0.2">
      <c r="A9" s="49" t="s">
        <v>17</v>
      </c>
      <c r="B9" s="569"/>
      <c r="C9" s="570"/>
      <c r="D9" s="571"/>
      <c r="E9" s="147" t="str">
        <f>Translations!$B$245</f>
        <v>-- Bitte auswählen--</v>
      </c>
      <c r="F9" s="236"/>
      <c r="G9" s="556"/>
    </row>
    <row r="10" spans="1:8" ht="12.75" customHeight="1" x14ac:dyDescent="0.2">
      <c r="A10" s="49" t="s">
        <v>18</v>
      </c>
      <c r="B10" s="569"/>
      <c r="C10" s="570"/>
      <c r="D10" s="571"/>
      <c r="E10" s="147" t="str">
        <f>Translations!$B$245</f>
        <v>-- Bitte auswählen--</v>
      </c>
      <c r="F10" s="236"/>
      <c r="G10" s="556"/>
    </row>
    <row r="11" spans="1:8" ht="12.75" customHeight="1" x14ac:dyDescent="0.2">
      <c r="A11" s="49" t="s">
        <v>19</v>
      </c>
      <c r="B11" s="569"/>
      <c r="C11" s="570"/>
      <c r="D11" s="571"/>
      <c r="E11" s="147" t="str">
        <f>Translations!$B$245</f>
        <v>-- Bitte auswählen--</v>
      </c>
      <c r="F11" s="236"/>
      <c r="G11" s="556"/>
    </row>
    <row r="12" spans="1:8" ht="12.75" customHeight="1" x14ac:dyDescent="0.2">
      <c r="A12" s="49" t="s">
        <v>20</v>
      </c>
      <c r="B12" s="569"/>
      <c r="C12" s="570"/>
      <c r="D12" s="571"/>
      <c r="E12" s="147" t="str">
        <f>Translations!$B$245</f>
        <v>-- Bitte auswählen--</v>
      </c>
      <c r="F12" s="236"/>
      <c r="G12" s="556" t="str">
        <f>Translations!$B$247</f>
        <v>Angabe von Einzelheiten zu der Falschangabe, unter anderem Art, Umfang und das von der Falschangabe betroffene Element des Berichts sowie gegebenenfalls Angabe des Grundes, warum die Auswirkungen wesentlich sind. Es ist klar anzugeben, ob der falsch angegebene Wert überbewertet (d. h. zu hoch angesetzt) oder unterbewertet (d. h. zu niedrig angesetzt) wurde. Weitere Informationen zur Klassifizierung und Meldung von Falschangaben finden Sie in den Leitfäden (Guidance Documents) der Europäischen Kommission.</v>
      </c>
    </row>
    <row r="13" spans="1:8" ht="12.75" customHeight="1" x14ac:dyDescent="0.2">
      <c r="A13" s="49" t="s">
        <v>21</v>
      </c>
      <c r="B13" s="569"/>
      <c r="C13" s="570"/>
      <c r="D13" s="571"/>
      <c r="E13" s="147" t="str">
        <f>Translations!$B$245</f>
        <v>-- Bitte auswählen--</v>
      </c>
      <c r="F13" s="236"/>
      <c r="G13" s="556"/>
    </row>
    <row r="14" spans="1:8" ht="15" customHeight="1" x14ac:dyDescent="0.2">
      <c r="A14" s="49" t="s">
        <v>22</v>
      </c>
      <c r="B14" s="569"/>
      <c r="C14" s="570"/>
      <c r="D14" s="571"/>
      <c r="E14" s="147" t="str">
        <f>Translations!$B$245</f>
        <v>-- Bitte auswählen--</v>
      </c>
      <c r="F14" s="236"/>
      <c r="G14" s="556"/>
    </row>
    <row r="15" spans="1:8" ht="12.75" customHeight="1" x14ac:dyDescent="0.2">
      <c r="A15" s="49" t="s">
        <v>23</v>
      </c>
      <c r="B15" s="569"/>
      <c r="C15" s="570"/>
      <c r="D15" s="571"/>
      <c r="E15" s="147" t="str">
        <f>Translations!$B$245</f>
        <v>-- Bitte auswählen--</v>
      </c>
      <c r="F15" s="236"/>
      <c r="G15" s="556"/>
    </row>
    <row r="16" spans="1:8" ht="13.5" customHeight="1" thickBot="1" x14ac:dyDescent="0.25">
      <c r="A16" s="50" t="s">
        <v>24</v>
      </c>
      <c r="B16" s="594"/>
      <c r="C16" s="595"/>
      <c r="D16" s="596"/>
      <c r="E16" s="148" t="str">
        <f>Translations!$B$245</f>
        <v>-- Bitte auswählen--</v>
      </c>
      <c r="F16" s="236"/>
      <c r="G16" s="556"/>
    </row>
    <row r="17" spans="1:8" x14ac:dyDescent="0.2">
      <c r="B17" s="48"/>
      <c r="C17" s="48"/>
      <c r="D17" s="48"/>
      <c r="E17" s="56"/>
      <c r="F17" s="236"/>
      <c r="G17" s="556"/>
    </row>
    <row r="18" spans="1:8" s="53" customFormat="1" ht="30.2" customHeight="1" thickBot="1" x14ac:dyDescent="0.25">
      <c r="A18" s="67" t="s">
        <v>25</v>
      </c>
      <c r="B18" s="459" t="str">
        <f>Translations!$B$248</f>
        <v xml:space="preserve">Nicht berichtigte Verstöße gegen die EU-Verordnung über Änderungen der Aktivitätsraten oder die EU-Verordnung über die kostenlose Zuteilung </v>
      </c>
      <c r="C18" s="459"/>
      <c r="D18" s="459"/>
      <c r="E18" s="56" t="str">
        <f>Translations!$B$243</f>
        <v>Wesentlich?</v>
      </c>
      <c r="F18" s="236"/>
      <c r="G18" s="556"/>
      <c r="H18" s="162"/>
    </row>
    <row r="19" spans="1:8" s="53" customFormat="1" ht="12.75" customHeight="1" x14ac:dyDescent="0.2">
      <c r="A19" s="68" t="s">
        <v>26</v>
      </c>
      <c r="B19" s="566"/>
      <c r="C19" s="567"/>
      <c r="D19" s="568"/>
      <c r="E19" s="146" t="str">
        <f>Translations!$B$245</f>
        <v>-- Bitte auswählen--</v>
      </c>
      <c r="F19" s="236"/>
      <c r="G19" s="556" t="str">
        <f>Translations!$B$249</f>
        <v>Tragen Sie bitte etwaige relevante Daten ein, jeweils einen Verstoß in eine Zeile. Falls der vorgesehene Platz nicht ausreicht, fügen Sie bitte weitere Zeilen ein und nummerieren Sie die einzelnen Punkte. Wenn es KEINE Verstöße gibt, geben Sie bitte in der ersten Zeile „NICHT ZUTREFFEND“ an.</v>
      </c>
      <c r="H19" s="162"/>
    </row>
    <row r="20" spans="1:8" s="53" customFormat="1" ht="12.75" customHeight="1" x14ac:dyDescent="0.2">
      <c r="A20" s="49" t="s">
        <v>27</v>
      </c>
      <c r="B20" s="569"/>
      <c r="C20" s="570"/>
      <c r="D20" s="571"/>
      <c r="E20" s="147" t="str">
        <f>Translations!$B$245</f>
        <v>-- Bitte auswählen--</v>
      </c>
      <c r="F20" s="236"/>
      <c r="G20" s="556"/>
      <c r="H20" s="162"/>
    </row>
    <row r="21" spans="1:8" s="53" customFormat="1" ht="12.75" customHeight="1" x14ac:dyDescent="0.2">
      <c r="A21" s="49" t="s">
        <v>28</v>
      </c>
      <c r="B21" s="569"/>
      <c r="C21" s="570"/>
      <c r="D21" s="571"/>
      <c r="E21" s="147" t="str">
        <f>Translations!$B$245</f>
        <v>-- Bitte auswählen--</v>
      </c>
      <c r="F21" s="236"/>
      <c r="G21" s="556"/>
      <c r="H21" s="162"/>
    </row>
    <row r="22" spans="1:8" s="53" customFormat="1" ht="12.75" customHeight="1" x14ac:dyDescent="0.2">
      <c r="A22" s="49" t="s">
        <v>29</v>
      </c>
      <c r="B22" s="569"/>
      <c r="C22" s="570"/>
      <c r="D22" s="571"/>
      <c r="E22" s="147" t="str">
        <f>Translations!$B$245</f>
        <v>-- Bitte auswählen--</v>
      </c>
      <c r="F22" s="236"/>
      <c r="G22" s="556"/>
      <c r="H22" s="162"/>
    </row>
    <row r="23" spans="1:8" s="53" customFormat="1" ht="12.75" customHeight="1" x14ac:dyDescent="0.2">
      <c r="A23" s="49" t="s">
        <v>30</v>
      </c>
      <c r="B23" s="569"/>
      <c r="C23" s="570"/>
      <c r="D23" s="571"/>
      <c r="E23" s="147" t="str">
        <f>Translations!$B$245</f>
        <v>-- Bitte auswählen--</v>
      </c>
      <c r="F23" s="236"/>
      <c r="G23" s="556"/>
      <c r="H23" s="162"/>
    </row>
    <row r="24" spans="1:8" s="53" customFormat="1" ht="12.75" customHeight="1" x14ac:dyDescent="0.2">
      <c r="A24" s="49" t="s">
        <v>31</v>
      </c>
      <c r="B24" s="569"/>
      <c r="C24" s="570"/>
      <c r="D24" s="571"/>
      <c r="E24" s="147" t="str">
        <f>Translations!$B$245</f>
        <v>-- Bitte auswählen--</v>
      </c>
      <c r="F24" s="236"/>
      <c r="G24" s="556" t="str">
        <f>Translations!$B$250</f>
        <v>Angabe von Einzelheiten zu dem Verstoß, unter anderem Art und Umfang des Verstoßes und der davon betroffene Artikel der EU-Verordnung über Änderungen der Aktivitätsraten oder der EU-Verordnung über die kostenlose Zuteilung. Weitere Informationen zur Klassifizierung und Meldung von Nichtkonformitäten finden Sie in den Leitfäden (Guidance Documents) der Europäischen Kommission.</v>
      </c>
      <c r="H24" s="162"/>
    </row>
    <row r="25" spans="1:8" s="53" customFormat="1" ht="13.5" customHeight="1" x14ac:dyDescent="0.2">
      <c r="A25" s="49" t="s">
        <v>32</v>
      </c>
      <c r="B25" s="569"/>
      <c r="C25" s="570"/>
      <c r="D25" s="571"/>
      <c r="E25" s="147" t="str">
        <f>Translations!$B$245</f>
        <v>-- Bitte auswählen--</v>
      </c>
      <c r="F25" s="236"/>
      <c r="G25" s="556"/>
      <c r="H25" s="162"/>
    </row>
    <row r="26" spans="1:8" s="53" customFormat="1" ht="13.5" customHeight="1" x14ac:dyDescent="0.2">
      <c r="A26" s="49" t="s">
        <v>33</v>
      </c>
      <c r="B26" s="569"/>
      <c r="C26" s="570"/>
      <c r="D26" s="571"/>
      <c r="E26" s="147" t="str">
        <f>Translations!$B$245</f>
        <v>-- Bitte auswählen--</v>
      </c>
      <c r="F26" s="236"/>
      <c r="G26" s="556"/>
      <c r="H26" s="162"/>
    </row>
    <row r="27" spans="1:8" s="53" customFormat="1" ht="13.5" customHeight="1" x14ac:dyDescent="0.2">
      <c r="A27" s="49" t="s">
        <v>34</v>
      </c>
      <c r="B27" s="569"/>
      <c r="C27" s="570"/>
      <c r="D27" s="571"/>
      <c r="E27" s="147" t="str">
        <f>Translations!$B$245</f>
        <v>-- Bitte auswählen--</v>
      </c>
      <c r="F27" s="236"/>
      <c r="G27" s="556"/>
      <c r="H27" s="162"/>
    </row>
    <row r="28" spans="1:8" s="53" customFormat="1" ht="13.5" customHeight="1" thickBot="1" x14ac:dyDescent="0.25">
      <c r="A28" s="50" t="s">
        <v>35</v>
      </c>
      <c r="B28" s="594"/>
      <c r="C28" s="595"/>
      <c r="D28" s="596"/>
      <c r="E28" s="148" t="str">
        <f>Translations!$B$245</f>
        <v>-- Bitte auswählen--</v>
      </c>
      <c r="F28" s="236"/>
      <c r="G28" s="556"/>
      <c r="H28" s="162"/>
    </row>
    <row r="29" spans="1:8" x14ac:dyDescent="0.2">
      <c r="B29" s="48"/>
      <c r="C29" s="48"/>
      <c r="D29" s="48"/>
      <c r="E29" s="56"/>
      <c r="F29" s="236"/>
      <c r="G29" s="409"/>
    </row>
    <row r="30" spans="1:8" ht="13.5" customHeight="1" x14ac:dyDescent="0.2">
      <c r="A30" s="67" t="s">
        <v>36</v>
      </c>
      <c r="B30" s="455" t="str">
        <f>Translations!$B$251</f>
        <v>Nicht korrigierte Nichtkonformitäten mit dem Plan zur Überwachungsmethodik</v>
      </c>
      <c r="C30" s="455"/>
      <c r="D30" s="455"/>
      <c r="E30" s="56"/>
      <c r="F30" s="236"/>
      <c r="G30" s="411"/>
      <c r="H30" s="77"/>
    </row>
    <row r="31" spans="1:8" ht="26.25" customHeight="1" thickBot="1" x14ac:dyDescent="0.25">
      <c r="A31" s="67"/>
      <c r="B31" s="577" t="str">
        <f>Translations!$B$252</f>
        <v>einschließlich Unstimmigkeiten zwischen dem genehmigten Konzept und tatsächlichen Quellen, Stoffströmen und Grenzen usw., die während der Prüfung festgestellt wurden.</v>
      </c>
      <c r="C31" s="577"/>
      <c r="D31" s="577"/>
      <c r="E31" s="56" t="str">
        <f>Translations!$B$243</f>
        <v>Wesentlich?</v>
      </c>
      <c r="F31" s="236"/>
      <c r="G31" s="411"/>
      <c r="H31" s="77"/>
    </row>
    <row r="32" spans="1:8" ht="12.75" customHeight="1" x14ac:dyDescent="0.2">
      <c r="A32" s="68" t="s">
        <v>37</v>
      </c>
      <c r="B32" s="566"/>
      <c r="C32" s="567"/>
      <c r="D32" s="568"/>
      <c r="E32" s="146" t="str">
        <f>Translations!$B$245</f>
        <v>-- Bitte auswählen--</v>
      </c>
      <c r="F32" s="236"/>
      <c r="G32" s="556" t="str">
        <f>Translations!$B$253</f>
        <v>Tragen Sie bitte etwaige relevante Daten ein, jeweils eine Nichtkonformität in eine Zeile. Falls der vorgesehene Platz nicht ausreicht, fügen Sie bitte weitere Zeilen ein und nummerieren Sie die einzelnen Punkte. Wenn es KEINE Nichtkonformitäten gibt, geben Sie bitte in der ersten Zeile „NICHT ZUTREFFEND“ an.</v>
      </c>
    </row>
    <row r="33" spans="1:8" ht="12.75" customHeight="1" x14ac:dyDescent="0.2">
      <c r="A33" s="49" t="s">
        <v>38</v>
      </c>
      <c r="B33" s="569"/>
      <c r="C33" s="570"/>
      <c r="D33" s="571"/>
      <c r="E33" s="147" t="str">
        <f>Translations!$B$245</f>
        <v>-- Bitte auswählen--</v>
      </c>
      <c r="F33" s="236"/>
      <c r="G33" s="556"/>
    </row>
    <row r="34" spans="1:8" ht="12.75" customHeight="1" x14ac:dyDescent="0.2">
      <c r="A34" s="49" t="s">
        <v>39</v>
      </c>
      <c r="B34" s="569"/>
      <c r="C34" s="570"/>
      <c r="D34" s="571"/>
      <c r="E34" s="147" t="str">
        <f>Translations!$B$245</f>
        <v>-- Bitte auswählen--</v>
      </c>
      <c r="F34" s="236"/>
      <c r="G34" s="556"/>
    </row>
    <row r="35" spans="1:8" ht="12.75" customHeight="1" x14ac:dyDescent="0.2">
      <c r="A35" s="49" t="s">
        <v>40</v>
      </c>
      <c r="B35" s="569"/>
      <c r="C35" s="570"/>
      <c r="D35" s="571"/>
      <c r="E35" s="147" t="str">
        <f>Translations!$B$245</f>
        <v>-- Bitte auswählen--</v>
      </c>
      <c r="F35" s="236"/>
      <c r="G35" s="556"/>
    </row>
    <row r="36" spans="1:8" ht="12.75" customHeight="1" x14ac:dyDescent="0.2">
      <c r="A36" s="49" t="s">
        <v>41</v>
      </c>
      <c r="B36" s="569"/>
      <c r="C36" s="570"/>
      <c r="D36" s="571"/>
      <c r="E36" s="147" t="str">
        <f>Translations!$B$245</f>
        <v>-- Bitte auswählen--</v>
      </c>
      <c r="F36" s="236"/>
      <c r="G36" s="556"/>
    </row>
    <row r="37" spans="1:8" ht="12.75" customHeight="1" x14ac:dyDescent="0.2">
      <c r="A37" s="49" t="s">
        <v>42</v>
      </c>
      <c r="B37" s="569"/>
      <c r="C37" s="570"/>
      <c r="D37" s="571"/>
      <c r="E37" s="147" t="str">
        <f>Translations!$B$245</f>
        <v>-- Bitte auswählen--</v>
      </c>
      <c r="F37" s="236"/>
      <c r="G37" s="556" t="str">
        <f>Translations!$B$254</f>
        <v>Angabe von Einzelheiten zur Nichtkonformität, unter anderem Art und Umfang der Nichtkonformität und das davon betroffene Element des Plans zur Überwachungsmethodik. Weitere Informationen zur Klassifizierung und Meldung von Nichtkonformitäten finden Sie in den Leitfäden (Guidance Documents) der Dienststellen der Europäischen Kommission.</v>
      </c>
    </row>
    <row r="38" spans="1:8" ht="13.5" customHeight="1" x14ac:dyDescent="0.2">
      <c r="A38" s="49" t="s">
        <v>43</v>
      </c>
      <c r="B38" s="569"/>
      <c r="C38" s="570"/>
      <c r="D38" s="571"/>
      <c r="E38" s="147" t="str">
        <f>Translations!$B$245</f>
        <v>-- Bitte auswählen--</v>
      </c>
      <c r="F38" s="236"/>
      <c r="G38" s="556"/>
    </row>
    <row r="39" spans="1:8" ht="13.5" customHeight="1" x14ac:dyDescent="0.2">
      <c r="A39" s="49" t="s">
        <v>44</v>
      </c>
      <c r="B39" s="569"/>
      <c r="C39" s="570"/>
      <c r="D39" s="571"/>
      <c r="E39" s="147" t="str">
        <f>Translations!$B$245</f>
        <v>-- Bitte auswählen--</v>
      </c>
      <c r="F39" s="236"/>
      <c r="G39" s="556"/>
    </row>
    <row r="40" spans="1:8" ht="13.5" customHeight="1" x14ac:dyDescent="0.2">
      <c r="A40" s="49" t="s">
        <v>45</v>
      </c>
      <c r="B40" s="569"/>
      <c r="C40" s="570"/>
      <c r="D40" s="571"/>
      <c r="E40" s="147" t="str">
        <f>Translations!$B$245</f>
        <v>-- Bitte auswählen--</v>
      </c>
      <c r="F40" s="236"/>
      <c r="G40" s="556"/>
    </row>
    <row r="41" spans="1:8" ht="13.5" customHeight="1" thickBot="1" x14ac:dyDescent="0.25">
      <c r="A41" s="50" t="s">
        <v>46</v>
      </c>
      <c r="B41" s="594"/>
      <c r="C41" s="595"/>
      <c r="D41" s="596"/>
      <c r="E41" s="148" t="str">
        <f>Translations!$B$245</f>
        <v>-- Bitte auswählen--</v>
      </c>
      <c r="F41" s="236"/>
      <c r="G41" s="556"/>
    </row>
    <row r="42" spans="1:8" x14ac:dyDescent="0.2">
      <c r="B42" s="48"/>
      <c r="C42" s="48"/>
      <c r="D42" s="48"/>
      <c r="E42" s="56"/>
      <c r="F42" s="236"/>
      <c r="G42" s="409"/>
    </row>
    <row r="43" spans="1:8" s="69" customFormat="1" ht="39" customHeight="1" thickBot="1" x14ac:dyDescent="0.25">
      <c r="A43" s="67" t="s">
        <v>327</v>
      </c>
      <c r="B43" s="455" t="str">
        <f>Translations!B255</f>
        <v>Änderungen bestimmter in der EU-Verordnung über Änderungen der Aktivitätsraten oder der EU-Verordnung über die kostenlose Zuteilung angeführter Parameter seit dem Vorjahr</v>
      </c>
      <c r="C43" s="455"/>
      <c r="D43" s="455"/>
      <c r="E43" s="56"/>
      <c r="F43" s="236"/>
      <c r="G43" s="409"/>
      <c r="H43" s="162"/>
    </row>
    <row r="44" spans="1:8" s="69" customFormat="1" ht="25.5" customHeight="1" x14ac:dyDescent="0.2">
      <c r="A44" s="68" t="s">
        <v>59</v>
      </c>
      <c r="B44" s="559"/>
      <c r="C44" s="559"/>
      <c r="D44" s="559"/>
      <c r="E44" s="560"/>
      <c r="F44" s="162"/>
      <c r="G44" s="565" t="str">
        <f>Translations!B256</f>
        <v xml:space="preserve">Bitte geben Sie an, wo es relevante Änderungen der in den Artikeln 16(5), 19, 20, 21 und 22 der EU-Verordnung über die kostenlose Zuteilung angeführten Parameter oder relevante Änderungen der in Artikel 6 Absätze 1 und 2 der EU-Verordnung über Änderungen der Aktivitätsraten angeführten Parameter in Bezug auf Energieeffizienz im Vergleich zum Vorjahr gibt. Bei relevanten Änderungen der Parameter kann es sich um Änderungen, die sich auf die Zuteilung von Emissionszertifikaten auswirken können, handeln.
Bitte beachten Sie, dass für die Berichtsjahre nach 2026 die Parameter in Artikel 22 der EU-Verordnung über die kostenlose Zuteilung und in Artikel 6 Absätze 1 und 2 der EU-Verordnung über Änderungen der Aktivitätsraten nicht mehr relevant sind. Jedoch müssen die Parameter in den Artikeln 16(5), 19, 20 und 21 der EU-Verordnung über die kostenlose Zuteilung, sowie Artikel 6 Absatz 4 der  EU-Verordnung über Änderungen der Aktivitätsraten weiterhin beachtet werden. Bitte geben Sie die erforderlichen Kommentare zu relevanten Änderungen dieser Parameter, die sich auf die Zuteilung von Emissionszertifikaten auswirken können, ab.  </v>
      </c>
      <c r="H44" s="162"/>
    </row>
    <row r="45" spans="1:8" s="69" customFormat="1" ht="25.5" customHeight="1" x14ac:dyDescent="0.2">
      <c r="A45" s="49" t="s">
        <v>60</v>
      </c>
      <c r="B45" s="561"/>
      <c r="C45" s="561"/>
      <c r="D45" s="561"/>
      <c r="E45" s="562"/>
      <c r="F45" s="162"/>
      <c r="G45" s="565"/>
      <c r="H45" s="162"/>
    </row>
    <row r="46" spans="1:8" s="69" customFormat="1" ht="25.5" customHeight="1" x14ac:dyDescent="0.2">
      <c r="A46" s="49" t="s">
        <v>320</v>
      </c>
      <c r="B46" s="561"/>
      <c r="C46" s="561"/>
      <c r="D46" s="561"/>
      <c r="E46" s="562"/>
      <c r="F46" s="162"/>
      <c r="G46" s="565"/>
      <c r="H46" s="162"/>
    </row>
    <row r="47" spans="1:8" s="69" customFormat="1" ht="25.5" customHeight="1" x14ac:dyDescent="0.2">
      <c r="A47" s="49" t="s">
        <v>321</v>
      </c>
      <c r="B47" s="561"/>
      <c r="C47" s="561"/>
      <c r="D47" s="561"/>
      <c r="E47" s="562"/>
      <c r="F47" s="162"/>
      <c r="G47" s="565"/>
      <c r="H47" s="162"/>
    </row>
    <row r="48" spans="1:8" s="69" customFormat="1" ht="25.5" customHeight="1" x14ac:dyDescent="0.2">
      <c r="A48" s="49" t="s">
        <v>322</v>
      </c>
      <c r="B48" s="561"/>
      <c r="C48" s="561"/>
      <c r="D48" s="561"/>
      <c r="E48" s="562"/>
      <c r="F48" s="162"/>
      <c r="G48" s="565"/>
      <c r="H48" s="162"/>
    </row>
    <row r="49" spans="1:8" s="69" customFormat="1" ht="25.5" customHeight="1" x14ac:dyDescent="0.2">
      <c r="A49" s="49" t="s">
        <v>323</v>
      </c>
      <c r="B49" s="561"/>
      <c r="C49" s="561"/>
      <c r="D49" s="561"/>
      <c r="E49" s="562"/>
      <c r="F49" s="162"/>
      <c r="G49" s="565"/>
      <c r="H49" s="162"/>
    </row>
    <row r="50" spans="1:8" s="69" customFormat="1" ht="25.5" customHeight="1" x14ac:dyDescent="0.2">
      <c r="A50" s="49" t="s">
        <v>324</v>
      </c>
      <c r="B50" s="561"/>
      <c r="C50" s="561"/>
      <c r="D50" s="561"/>
      <c r="E50" s="562"/>
      <c r="F50" s="162"/>
      <c r="G50" s="565"/>
      <c r="H50" s="162"/>
    </row>
    <row r="51" spans="1:8" s="69" customFormat="1" ht="25.5" customHeight="1" x14ac:dyDescent="0.2">
      <c r="A51" s="49" t="s">
        <v>325</v>
      </c>
      <c r="B51" s="561"/>
      <c r="C51" s="561"/>
      <c r="D51" s="561"/>
      <c r="E51" s="562"/>
      <c r="F51" s="162"/>
      <c r="G51" s="565"/>
      <c r="H51" s="162"/>
    </row>
    <row r="52" spans="1:8" s="69" customFormat="1" ht="25.5" customHeight="1" x14ac:dyDescent="0.2">
      <c r="A52" s="49" t="s">
        <v>326</v>
      </c>
      <c r="B52" s="561"/>
      <c r="C52" s="561"/>
      <c r="D52" s="561"/>
      <c r="E52" s="562"/>
      <c r="F52" s="162"/>
      <c r="G52" s="565"/>
      <c r="H52" s="162"/>
    </row>
    <row r="53" spans="1:8" s="69" customFormat="1" ht="25.5" customHeight="1" thickBot="1" x14ac:dyDescent="0.25">
      <c r="A53" s="50" t="s">
        <v>61</v>
      </c>
      <c r="B53" s="563"/>
      <c r="C53" s="563"/>
      <c r="D53" s="563"/>
      <c r="E53" s="564"/>
      <c r="F53" s="162"/>
      <c r="G53" s="565"/>
      <c r="H53" s="162"/>
    </row>
    <row r="54" spans="1:8" x14ac:dyDescent="0.2">
      <c r="A54" s="67"/>
      <c r="B54" s="48"/>
      <c r="C54" s="48"/>
      <c r="D54" s="48"/>
      <c r="E54" s="56"/>
      <c r="F54" s="162"/>
      <c r="G54" s="412"/>
    </row>
    <row r="55" spans="1:8" ht="13.5" customHeight="1" thickBot="1" x14ac:dyDescent="0.25">
      <c r="A55" s="67" t="s">
        <v>405</v>
      </c>
      <c r="B55" s="455" t="str">
        <f>Translations!$B$257</f>
        <v>Gegebenenfalls Empfehlungen für Verbesserungen</v>
      </c>
      <c r="C55" s="455"/>
      <c r="D55" s="455"/>
      <c r="E55" s="56"/>
      <c r="F55" s="236"/>
      <c r="G55" s="409"/>
    </row>
    <row r="56" spans="1:8" ht="12.75" customHeight="1" x14ac:dyDescent="0.2">
      <c r="A56" s="68" t="s">
        <v>406</v>
      </c>
      <c r="B56" s="559"/>
      <c r="C56" s="559"/>
      <c r="D56" s="559"/>
      <c r="E56" s="560"/>
      <c r="F56" s="236"/>
      <c r="G56" s="556" t="str">
        <f>Translations!$B$258</f>
        <v>Tragen Sie bitte etwaige relevante Angaben ein, jeweils eine Verbesserungsempfehlung in eine Zeile. Falls der vorgesehene Platz nicht ausreicht, fügen Sie bitte weitere Zeilen ein und nummerieren Sie die einzelnen Punkte. Wenn es KEINE Empfehlungen für Verbesserungen gibt, geben Sie bitte in der ersten Zeile „NICHT ZUTREFFEND“ an. Weitere Informationen zur Klassifizierung und Meldung von Verbesserungsempfehlungen finden Sie in den Leitfäden (Guidance Documents) der Europäischen Kommission.</v>
      </c>
    </row>
    <row r="57" spans="1:8" x14ac:dyDescent="0.2">
      <c r="A57" s="49" t="s">
        <v>407</v>
      </c>
      <c r="B57" s="561"/>
      <c r="C57" s="561"/>
      <c r="D57" s="561"/>
      <c r="E57" s="562"/>
      <c r="F57" s="236"/>
      <c r="G57" s="556"/>
    </row>
    <row r="58" spans="1:8" ht="12.75" customHeight="1" x14ac:dyDescent="0.2">
      <c r="A58" s="49" t="s">
        <v>408</v>
      </c>
      <c r="B58" s="561"/>
      <c r="C58" s="561"/>
      <c r="D58" s="561"/>
      <c r="E58" s="562"/>
      <c r="F58" s="236"/>
      <c r="G58" s="556"/>
    </row>
    <row r="59" spans="1:8" ht="12.75" customHeight="1" x14ac:dyDescent="0.2">
      <c r="A59" s="49" t="s">
        <v>409</v>
      </c>
      <c r="B59" s="561"/>
      <c r="C59" s="561"/>
      <c r="D59" s="561"/>
      <c r="E59" s="562"/>
      <c r="F59" s="236"/>
      <c r="G59" s="556"/>
    </row>
    <row r="60" spans="1:8" ht="12.75" customHeight="1" x14ac:dyDescent="0.2">
      <c r="A60" s="49" t="s">
        <v>410</v>
      </c>
      <c r="B60" s="561"/>
      <c r="C60" s="561"/>
      <c r="D60" s="561"/>
      <c r="E60" s="562"/>
      <c r="F60" s="236"/>
      <c r="G60" s="556"/>
    </row>
    <row r="61" spans="1:8" ht="12.75" customHeight="1" x14ac:dyDescent="0.2">
      <c r="A61" s="49" t="s">
        <v>411</v>
      </c>
      <c r="B61" s="561"/>
      <c r="C61" s="561"/>
      <c r="D61" s="561"/>
      <c r="E61" s="562"/>
      <c r="F61" s="236"/>
      <c r="G61" s="556"/>
    </row>
    <row r="62" spans="1:8" ht="12.75" customHeight="1" x14ac:dyDescent="0.2">
      <c r="A62" s="49" t="s">
        <v>412</v>
      </c>
      <c r="B62" s="561"/>
      <c r="C62" s="561"/>
      <c r="D62" s="561"/>
      <c r="E62" s="562"/>
      <c r="F62" s="236"/>
      <c r="G62" s="101"/>
    </row>
    <row r="63" spans="1:8" ht="12.75" customHeight="1" x14ac:dyDescent="0.2">
      <c r="A63" s="49" t="s">
        <v>413</v>
      </c>
      <c r="B63" s="561"/>
      <c r="C63" s="561"/>
      <c r="D63" s="561"/>
      <c r="E63" s="562"/>
      <c r="F63" s="236"/>
      <c r="G63" s="101"/>
    </row>
    <row r="64" spans="1:8" ht="12.75" customHeight="1" x14ac:dyDescent="0.2">
      <c r="A64" s="49" t="s">
        <v>414</v>
      </c>
      <c r="B64" s="561"/>
      <c r="C64" s="561"/>
      <c r="D64" s="561"/>
      <c r="E64" s="562"/>
      <c r="F64" s="236"/>
      <c r="G64" s="556"/>
    </row>
    <row r="65" spans="1:8" ht="13.5" thickBot="1" x14ac:dyDescent="0.25">
      <c r="A65" s="50" t="s">
        <v>415</v>
      </c>
      <c r="B65" s="563"/>
      <c r="C65" s="563"/>
      <c r="D65" s="563"/>
      <c r="E65" s="564"/>
      <c r="F65" s="236"/>
      <c r="G65" s="556"/>
    </row>
    <row r="66" spans="1:8" x14ac:dyDescent="0.2">
      <c r="B66" s="48"/>
      <c r="C66" s="48"/>
      <c r="D66" s="48"/>
      <c r="E66" s="56"/>
      <c r="F66" s="236"/>
      <c r="G66" s="409"/>
    </row>
    <row r="67" spans="1:8" s="54" customFormat="1" ht="51" customHeight="1" thickBot="1" x14ac:dyDescent="0.25">
      <c r="A67" s="67" t="s">
        <v>476</v>
      </c>
      <c r="B67" s="455" t="str">
        <f>Translations!$B$259</f>
        <v>Feststellungen aus dem Vorjahr, die NICHT beseitigt wurden. 
Etwaige Feststellungen aus dem Vorjahr, die im vorangegangenen Prüfbericht aufgeführt waren und beseitigt worden sind, brauchen hier nicht angeführt zu werden.</v>
      </c>
      <c r="C67" s="455"/>
      <c r="D67" s="455"/>
      <c r="E67" s="56"/>
      <c r="F67" s="236"/>
      <c r="G67" s="409"/>
      <c r="H67" s="162"/>
    </row>
    <row r="68" spans="1:8" s="54" customFormat="1" ht="12.75" customHeight="1" x14ac:dyDescent="0.2">
      <c r="A68" s="68" t="s">
        <v>477</v>
      </c>
      <c r="B68" s="559"/>
      <c r="C68" s="559"/>
      <c r="D68" s="559"/>
      <c r="E68" s="560"/>
      <c r="F68" s="236"/>
      <c r="G68" s="556" t="str">
        <f>Translations!$B$260</f>
        <v>Tragen Sie bitte etwaige relevante Angaben ein; jeweils eine Feststellung aus dem Vorjahr, der nicht entsprochen worden ist, in ein Feld (dies schließt sowohl den vorherigen Bezugsdatenbericht als auch den vorherigen Bericht über die jährlichen Aktivitätsraten ein). Falls der vorgesehene Platz nicht ausreicht, fügen Sie bitte weitere Zeilen ein und nummerieren Sie die einzelnen Punkte. Wenn es KEINE noch ausstehenden Feststellungen gibt, geben Sie bitte in der ersten Zeile „NICHT ZUTREFFEND“ an.</v>
      </c>
      <c r="H68" s="162"/>
    </row>
    <row r="69" spans="1:8" s="54" customFormat="1" x14ac:dyDescent="0.2">
      <c r="A69" s="49" t="s">
        <v>478</v>
      </c>
      <c r="B69" s="561"/>
      <c r="C69" s="561"/>
      <c r="D69" s="561"/>
      <c r="E69" s="562"/>
      <c r="F69" s="236"/>
      <c r="G69" s="556"/>
      <c r="H69" s="162"/>
    </row>
    <row r="70" spans="1:8" s="54" customFormat="1" ht="12.75" customHeight="1" x14ac:dyDescent="0.2">
      <c r="A70" s="49" t="s">
        <v>479</v>
      </c>
      <c r="B70" s="561"/>
      <c r="C70" s="561"/>
      <c r="D70" s="561"/>
      <c r="E70" s="562"/>
      <c r="F70" s="236"/>
      <c r="G70" s="556"/>
      <c r="H70" s="162"/>
    </row>
    <row r="71" spans="1:8" s="54" customFormat="1" ht="12.75" customHeight="1" x14ac:dyDescent="0.2">
      <c r="A71" s="49" t="s">
        <v>480</v>
      </c>
      <c r="B71" s="561"/>
      <c r="C71" s="561"/>
      <c r="D71" s="561"/>
      <c r="E71" s="562"/>
      <c r="F71" s="236"/>
      <c r="G71" s="556"/>
      <c r="H71" s="162"/>
    </row>
    <row r="72" spans="1:8" s="54" customFormat="1" ht="12.75" customHeight="1" x14ac:dyDescent="0.2">
      <c r="A72" s="49" t="s">
        <v>481</v>
      </c>
      <c r="B72" s="561"/>
      <c r="C72" s="561"/>
      <c r="D72" s="561"/>
      <c r="E72" s="562"/>
      <c r="F72" s="236"/>
      <c r="G72" s="556"/>
      <c r="H72" s="162"/>
    </row>
    <row r="73" spans="1:8" s="54" customFormat="1" ht="12.75" customHeight="1" x14ac:dyDescent="0.2">
      <c r="A73" s="49" t="s">
        <v>482</v>
      </c>
      <c r="B73" s="561"/>
      <c r="C73" s="561"/>
      <c r="D73" s="561"/>
      <c r="E73" s="562"/>
      <c r="F73" s="236"/>
      <c r="G73" s="556"/>
      <c r="H73" s="162"/>
    </row>
    <row r="74" spans="1:8" s="54" customFormat="1" ht="12.75" customHeight="1" x14ac:dyDescent="0.2">
      <c r="A74" s="49" t="s">
        <v>483</v>
      </c>
      <c r="B74" s="561"/>
      <c r="C74" s="561"/>
      <c r="D74" s="561"/>
      <c r="E74" s="562"/>
      <c r="F74" s="236"/>
      <c r="G74" s="101"/>
      <c r="H74" s="162"/>
    </row>
    <row r="75" spans="1:8" s="54" customFormat="1" ht="12.75" customHeight="1" x14ac:dyDescent="0.2">
      <c r="A75" s="49" t="s">
        <v>484</v>
      </c>
      <c r="B75" s="561"/>
      <c r="C75" s="561"/>
      <c r="D75" s="561"/>
      <c r="E75" s="562"/>
      <c r="F75" s="236"/>
      <c r="G75" s="101"/>
      <c r="H75" s="162"/>
    </row>
    <row r="76" spans="1:8" s="54" customFormat="1" ht="12.75" customHeight="1" x14ac:dyDescent="0.2">
      <c r="A76" s="49" t="s">
        <v>485</v>
      </c>
      <c r="B76" s="561"/>
      <c r="C76" s="561"/>
      <c r="D76" s="561"/>
      <c r="E76" s="562"/>
      <c r="F76" s="236"/>
      <c r="G76" s="556"/>
      <c r="H76" s="162"/>
    </row>
    <row r="77" spans="1:8" s="54" customFormat="1" ht="13.5" thickBot="1" x14ac:dyDescent="0.25">
      <c r="A77" s="50" t="s">
        <v>486</v>
      </c>
      <c r="B77" s="563"/>
      <c r="C77" s="563"/>
      <c r="D77" s="563"/>
      <c r="E77" s="564"/>
      <c r="F77" s="236"/>
      <c r="G77" s="556"/>
      <c r="H77" s="162"/>
    </row>
    <row r="78" spans="1:8" s="54" customFormat="1" x14ac:dyDescent="0.2">
      <c r="A78" s="67"/>
      <c r="B78" s="237"/>
      <c r="C78" s="237"/>
      <c r="D78" s="162"/>
      <c r="E78" s="56"/>
      <c r="F78" s="236"/>
      <c r="G78" s="101"/>
      <c r="H78" s="162"/>
    </row>
    <row r="79" spans="1:8" s="54" customFormat="1" ht="25.5" customHeight="1" thickBot="1" x14ac:dyDescent="0.25">
      <c r="A79" s="67" t="s">
        <v>643</v>
      </c>
      <c r="B79" s="593" t="str">
        <f>Translations!$B$261</f>
        <v>Geben Sie unten Details zu den umgesetzten und den noch nicht umgesetzten Energieeffizienz-Empfehlungen, deren Status und Ihre Bemerkungen an.</v>
      </c>
      <c r="C79" s="593"/>
      <c r="D79" s="593"/>
      <c r="E79" s="162"/>
      <c r="F79" s="162"/>
      <c r="G79" s="412"/>
      <c r="H79" s="56"/>
    </row>
    <row r="80" spans="1:8" s="54" customFormat="1" ht="27.6" customHeight="1" thickBot="1" x14ac:dyDescent="0.25">
      <c r="A80" s="67"/>
      <c r="B80" s="238" t="str">
        <f>Translations!$B$262</f>
        <v>Energieeffizienz-Empfehlungen</v>
      </c>
      <c r="C80" s="239" t="str">
        <f>Translations!$B$263</f>
        <v>Status</v>
      </c>
      <c r="D80" s="557" t="str">
        <f>Translations!$B$264</f>
        <v>Bemerkungen</v>
      </c>
      <c r="E80" s="558"/>
      <c r="F80" s="69"/>
      <c r="G80" s="413"/>
      <c r="H80" s="56"/>
    </row>
    <row r="81" spans="1:8" s="54" customFormat="1" ht="43.7" customHeight="1" x14ac:dyDescent="0.2">
      <c r="A81" s="246" t="s">
        <v>645</v>
      </c>
      <c r="B81" s="240"/>
      <c r="C81" s="241" t="s">
        <v>1300</v>
      </c>
      <c r="D81" s="559"/>
      <c r="E81" s="560"/>
      <c r="F81" s="69"/>
      <c r="G81" s="565" t="str">
        <f>Translations!$B$265</f>
        <v>Geben sie unter der Überschrift "Energieeffizienz-Empfehlungen" einen Titel an und beschreiben sie allgemein die Empfehlung aus dem Energieauditbericht oder dem zertifizierten Energiemanagementsystem, wobei Sie für jede relevante Empfehlung einen klaren und nachvollziehbaren Verweis auf den Auditbericht oder das zertifizierte Energiemanagementsystem angeben.
Geben Sie unter "Bemerkungen" alle Details an, die für die Zertifizierungsstelle relevant sein könnten: z.B. Das Berichtsjahr in dem die Umsetzung erfolgte, Bemerkungen zu den überprüften Nachweisen des Anlagenbetreibers (die Art der überprüften Nachweise), ob die Nachweise eindeutig waren, ob die Nachweise des Anlagenbetreibers nicht ausreichend belegten, dass die Umsetzung abgeschlossen war und ob die Nachweise zeigen, dass die Empfehlung noch aussteht.</v>
      </c>
      <c r="H81" s="56"/>
    </row>
    <row r="82" spans="1:8" s="54" customFormat="1" ht="43.7" customHeight="1" x14ac:dyDescent="0.2">
      <c r="A82" s="247" t="s">
        <v>646</v>
      </c>
      <c r="B82" s="242"/>
      <c r="C82" s="243" t="s">
        <v>1300</v>
      </c>
      <c r="D82" s="561"/>
      <c r="E82" s="562"/>
      <c r="F82" s="69"/>
      <c r="G82" s="565"/>
      <c r="H82" s="56"/>
    </row>
    <row r="83" spans="1:8" s="54" customFormat="1" ht="43.7" customHeight="1" x14ac:dyDescent="0.2">
      <c r="A83" s="247" t="s">
        <v>647</v>
      </c>
      <c r="B83" s="242"/>
      <c r="C83" s="243" t="s">
        <v>1300</v>
      </c>
      <c r="D83" s="561"/>
      <c r="E83" s="562"/>
      <c r="F83" s="69"/>
      <c r="G83" s="565"/>
      <c r="H83" s="56"/>
    </row>
    <row r="84" spans="1:8" s="54" customFormat="1" ht="43.7" customHeight="1" x14ac:dyDescent="0.2">
      <c r="A84" s="247" t="s">
        <v>648</v>
      </c>
      <c r="B84" s="242"/>
      <c r="C84" s="243" t="s">
        <v>1300</v>
      </c>
      <c r="D84" s="561"/>
      <c r="E84" s="562"/>
      <c r="F84" s="69"/>
      <c r="G84" s="565"/>
      <c r="H84" s="56"/>
    </row>
    <row r="85" spans="1:8" s="54" customFormat="1" ht="43.7" customHeight="1" x14ac:dyDescent="0.2">
      <c r="A85" s="247" t="s">
        <v>649</v>
      </c>
      <c r="B85" s="242"/>
      <c r="C85" s="243" t="s">
        <v>1300</v>
      </c>
      <c r="D85" s="561"/>
      <c r="E85" s="562"/>
      <c r="F85" s="69"/>
      <c r="G85" s="268"/>
      <c r="H85" s="56"/>
    </row>
    <row r="86" spans="1:8" s="54" customFormat="1" ht="43.7" customHeight="1" x14ac:dyDescent="0.2">
      <c r="A86" s="247" t="s">
        <v>650</v>
      </c>
      <c r="B86" s="242"/>
      <c r="C86" s="243" t="s">
        <v>1300</v>
      </c>
      <c r="D86" s="561"/>
      <c r="E86" s="562"/>
      <c r="F86" s="69"/>
      <c r="G86" s="268"/>
      <c r="H86" s="56"/>
    </row>
    <row r="87" spans="1:8" s="54" customFormat="1" ht="43.7" customHeight="1" x14ac:dyDescent="0.2">
      <c r="A87" s="247" t="s">
        <v>651</v>
      </c>
      <c r="B87" s="242"/>
      <c r="C87" s="243" t="s">
        <v>1300</v>
      </c>
      <c r="D87" s="561"/>
      <c r="E87" s="562"/>
      <c r="F87" s="69"/>
      <c r="G87" s="268"/>
      <c r="H87" s="56"/>
    </row>
    <row r="88" spans="1:8" s="54" customFormat="1" ht="43.7" customHeight="1" x14ac:dyDescent="0.2">
      <c r="A88" s="247" t="s">
        <v>652</v>
      </c>
      <c r="B88" s="242"/>
      <c r="C88" s="243" t="s">
        <v>1300</v>
      </c>
      <c r="D88" s="561"/>
      <c r="E88" s="562"/>
      <c r="F88" s="69"/>
      <c r="G88" s="268"/>
      <c r="H88" s="56"/>
    </row>
    <row r="89" spans="1:8" s="54" customFormat="1" ht="43.7" customHeight="1" x14ac:dyDescent="0.2">
      <c r="A89" s="247" t="s">
        <v>653</v>
      </c>
      <c r="B89" s="242"/>
      <c r="C89" s="243" t="s">
        <v>1300</v>
      </c>
      <c r="D89" s="561"/>
      <c r="E89" s="562"/>
      <c r="F89" s="69"/>
      <c r="G89" s="268"/>
      <c r="H89" s="56"/>
    </row>
    <row r="90" spans="1:8" s="54" customFormat="1" ht="56.45" customHeight="1" thickBot="1" x14ac:dyDescent="0.25">
      <c r="A90" s="248" t="s">
        <v>654</v>
      </c>
      <c r="B90" s="244"/>
      <c r="C90" s="245" t="s">
        <v>1300</v>
      </c>
      <c r="D90" s="563"/>
      <c r="E90" s="564"/>
      <c r="F90" s="69"/>
      <c r="G90" s="266" t="str">
        <f>Translations!$B$266</f>
        <v>Wenn mehr als 10 Zeilen benötigt werden, können Sie weitere Zeilen einfügen, indem Sie die Zeile für G10 kopieren und unterhalb der Zeile einfügen und unterhalb der Zeile einfügen. Dadurch werden alle Formatierungen und Dropdown-Felder übernommen. Bitte ändern Sie die G#-Nummer entsprechend der aktualisierten Nummer.</v>
      </c>
      <c r="H90" s="56"/>
    </row>
    <row r="91" spans="1:8" s="54" customFormat="1" x14ac:dyDescent="0.2">
      <c r="A91" s="69"/>
      <c r="B91" s="69"/>
      <c r="C91" s="69"/>
      <c r="D91" s="69"/>
      <c r="E91" s="69"/>
      <c r="F91" s="69"/>
      <c r="G91" s="414"/>
      <c r="H91" s="69"/>
    </row>
    <row r="92" spans="1:8" s="54" customFormat="1" ht="38.25" hidden="1" customHeight="1" thickBot="1" x14ac:dyDescent="0.25">
      <c r="A92" s="67"/>
      <c r="B92" s="593"/>
      <c r="C92" s="460"/>
      <c r="D92" s="460"/>
      <c r="E92" s="405"/>
      <c r="F92" s="265"/>
      <c r="G92" s="415"/>
      <c r="H92" s="56"/>
    </row>
    <row r="93" spans="1:8" s="54" customFormat="1" ht="25.5" hidden="1" customHeight="1" x14ac:dyDescent="0.2">
      <c r="A93" s="249"/>
      <c r="B93" s="559"/>
      <c r="C93" s="559"/>
      <c r="D93" s="559"/>
      <c r="E93" s="560"/>
      <c r="F93" s="232"/>
      <c r="G93" s="565"/>
      <c r="H93" s="56"/>
    </row>
    <row r="94" spans="1:8" s="54" customFormat="1" ht="25.5" hidden="1" customHeight="1" x14ac:dyDescent="0.2">
      <c r="A94" s="250"/>
      <c r="B94" s="561"/>
      <c r="C94" s="561"/>
      <c r="D94" s="561"/>
      <c r="E94" s="562"/>
      <c r="F94" s="232"/>
      <c r="G94" s="565"/>
      <c r="H94" s="56"/>
    </row>
    <row r="95" spans="1:8" s="54" customFormat="1" ht="25.5" hidden="1" customHeight="1" x14ac:dyDescent="0.2">
      <c r="A95" s="250"/>
      <c r="B95" s="561"/>
      <c r="C95" s="561"/>
      <c r="D95" s="561"/>
      <c r="E95" s="562"/>
      <c r="F95" s="232"/>
      <c r="G95" s="565"/>
      <c r="H95" s="56"/>
    </row>
    <row r="96" spans="1:8" s="54" customFormat="1" ht="25.5" hidden="1" customHeight="1" x14ac:dyDescent="0.2">
      <c r="A96" s="250"/>
      <c r="B96" s="561"/>
      <c r="C96" s="561"/>
      <c r="D96" s="561"/>
      <c r="E96" s="562"/>
      <c r="F96" s="232"/>
      <c r="G96" s="231"/>
      <c r="H96" s="56"/>
    </row>
    <row r="97" spans="1:8" s="54" customFormat="1" ht="25.5" hidden="1" customHeight="1" thickBot="1" x14ac:dyDescent="0.25">
      <c r="A97" s="251"/>
      <c r="B97" s="563"/>
      <c r="C97" s="563"/>
      <c r="D97" s="563"/>
      <c r="E97" s="564"/>
      <c r="F97" s="232"/>
      <c r="G97" s="231"/>
      <c r="H97" s="56"/>
    </row>
    <row r="98" spans="1:8" s="54" customFormat="1" hidden="1" x14ac:dyDescent="0.2">
      <c r="A98" s="69"/>
      <c r="B98" s="69"/>
      <c r="C98" s="69"/>
      <c r="D98" s="69"/>
      <c r="E98" s="69"/>
      <c r="F98" s="232"/>
      <c r="G98" s="416"/>
      <c r="H98" s="56"/>
    </row>
    <row r="99" spans="1:8" s="54" customFormat="1" ht="31.5" hidden="1" customHeight="1" thickBot="1" x14ac:dyDescent="0.25">
      <c r="A99" s="67"/>
      <c r="B99" s="593"/>
      <c r="C99" s="460"/>
      <c r="D99" s="460"/>
      <c r="E99" s="406"/>
      <c r="F99" s="265"/>
      <c r="G99" s="415"/>
      <c r="H99" s="56"/>
    </row>
    <row r="100" spans="1:8" s="54" customFormat="1" ht="14.85" hidden="1" customHeight="1" x14ac:dyDescent="0.2">
      <c r="A100" s="249"/>
      <c r="B100" s="252"/>
      <c r="C100" s="590"/>
      <c r="D100" s="591"/>
      <c r="E100" s="592"/>
      <c r="F100" s="69"/>
      <c r="G100" s="417"/>
      <c r="H100" s="75"/>
    </row>
    <row r="101" spans="1:8" s="54" customFormat="1" ht="54.75" hidden="1" customHeight="1" x14ac:dyDescent="0.2">
      <c r="A101" s="575"/>
      <c r="B101" s="561"/>
      <c r="C101" s="581"/>
      <c r="D101" s="582"/>
      <c r="E101" s="583"/>
      <c r="F101" s="69"/>
      <c r="G101" s="266"/>
      <c r="H101" s="75"/>
    </row>
    <row r="102" spans="1:8" s="54" customFormat="1" ht="45.95" hidden="1" customHeight="1" x14ac:dyDescent="0.2">
      <c r="A102" s="575"/>
      <c r="B102" s="561"/>
      <c r="C102" s="584"/>
      <c r="D102" s="585"/>
      <c r="E102" s="586"/>
      <c r="F102" s="69"/>
      <c r="G102" s="565"/>
      <c r="H102" s="75"/>
    </row>
    <row r="103" spans="1:8" s="54" customFormat="1" ht="21.4" hidden="1" customHeight="1" x14ac:dyDescent="0.2">
      <c r="A103" s="575"/>
      <c r="B103" s="561"/>
      <c r="C103" s="581"/>
      <c r="D103" s="582"/>
      <c r="E103" s="583"/>
      <c r="F103" s="69"/>
      <c r="G103" s="565"/>
      <c r="H103" s="75"/>
    </row>
    <row r="104" spans="1:8" s="54" customFormat="1" ht="50.1" hidden="1" customHeight="1" x14ac:dyDescent="0.2">
      <c r="A104" s="575"/>
      <c r="B104" s="561"/>
      <c r="C104" s="584"/>
      <c r="D104" s="585"/>
      <c r="E104" s="586"/>
      <c r="F104" s="69"/>
      <c r="G104" s="565"/>
      <c r="H104" s="75"/>
    </row>
    <row r="105" spans="1:8" s="54" customFormat="1" ht="21.4" hidden="1" customHeight="1" x14ac:dyDescent="0.2">
      <c r="A105" s="575"/>
      <c r="B105" s="561"/>
      <c r="C105" s="581"/>
      <c r="D105" s="582"/>
      <c r="E105" s="583"/>
      <c r="F105" s="69"/>
      <c r="G105" s="565"/>
      <c r="H105" s="75"/>
    </row>
    <row r="106" spans="1:8" s="54" customFormat="1" ht="44.1" hidden="1" customHeight="1" x14ac:dyDescent="0.2">
      <c r="A106" s="575"/>
      <c r="B106" s="561"/>
      <c r="C106" s="584"/>
      <c r="D106" s="585"/>
      <c r="E106" s="586"/>
      <c r="F106" s="69"/>
      <c r="G106" s="565"/>
      <c r="H106" s="75"/>
    </row>
    <row r="107" spans="1:8" s="54" customFormat="1" ht="24" hidden="1" customHeight="1" x14ac:dyDescent="0.2">
      <c r="A107" s="575"/>
      <c r="B107" s="561"/>
      <c r="C107" s="581"/>
      <c r="D107" s="582"/>
      <c r="E107" s="583"/>
      <c r="F107" s="69"/>
      <c r="G107" s="565"/>
      <c r="H107" s="75"/>
    </row>
    <row r="108" spans="1:8" s="54" customFormat="1" ht="48.95" hidden="1" customHeight="1" x14ac:dyDescent="0.2">
      <c r="A108" s="575"/>
      <c r="B108" s="561"/>
      <c r="C108" s="584"/>
      <c r="D108" s="585"/>
      <c r="E108" s="586"/>
      <c r="F108" s="69"/>
      <c r="G108" s="565"/>
      <c r="H108" s="75"/>
    </row>
    <row r="109" spans="1:8" s="54" customFormat="1" ht="21.4" hidden="1" customHeight="1" x14ac:dyDescent="0.2">
      <c r="A109" s="575"/>
      <c r="B109" s="561"/>
      <c r="C109" s="581"/>
      <c r="D109" s="582"/>
      <c r="E109" s="583"/>
      <c r="F109" s="69"/>
      <c r="G109" s="565"/>
      <c r="H109" s="75"/>
    </row>
    <row r="110" spans="1:8" s="54" customFormat="1" ht="62.1" hidden="1" customHeight="1" x14ac:dyDescent="0.2">
      <c r="A110" s="575"/>
      <c r="B110" s="561"/>
      <c r="C110" s="584"/>
      <c r="D110" s="585"/>
      <c r="E110" s="586"/>
      <c r="F110" s="69"/>
      <c r="G110" s="565"/>
      <c r="H110" s="75"/>
    </row>
    <row r="111" spans="1:8" s="54" customFormat="1" ht="23.65" hidden="1" customHeight="1" x14ac:dyDescent="0.2">
      <c r="A111" s="575"/>
      <c r="B111" s="561"/>
      <c r="C111" s="581"/>
      <c r="D111" s="582"/>
      <c r="E111" s="583"/>
      <c r="F111" s="69"/>
      <c r="G111" s="565"/>
      <c r="H111" s="75"/>
    </row>
    <row r="112" spans="1:8" s="54" customFormat="1" ht="49.5" hidden="1" customHeight="1" thickBot="1" x14ac:dyDescent="0.25">
      <c r="A112" s="576"/>
      <c r="B112" s="563"/>
      <c r="C112" s="584"/>
      <c r="D112" s="585"/>
      <c r="E112" s="586"/>
      <c r="F112" s="69"/>
      <c r="G112" s="415"/>
      <c r="H112" s="75"/>
    </row>
    <row r="113" spans="1:8" s="53" customFormat="1" hidden="1" x14ac:dyDescent="0.2">
      <c r="A113" s="69"/>
      <c r="B113" s="69"/>
      <c r="C113" s="69"/>
      <c r="D113" s="69"/>
      <c r="E113" s="69"/>
      <c r="F113" s="69"/>
      <c r="G113" s="418"/>
      <c r="H113" s="162"/>
    </row>
    <row r="114" spans="1:8" s="53" customFormat="1" ht="12.75" customHeight="1" x14ac:dyDescent="0.2">
      <c r="A114" s="555" t="str">
        <f>Translations!$B$297</f>
        <v>Anhang 1B - Methoden zur Ergänzung von Datenlücken</v>
      </c>
      <c r="B114" s="555"/>
      <c r="C114" s="555"/>
      <c r="D114" s="555"/>
      <c r="E114" s="555"/>
      <c r="F114" s="184"/>
      <c r="G114" s="418"/>
      <c r="H114" s="162"/>
    </row>
    <row r="115" spans="1:8" s="53" customFormat="1" ht="13.5" thickBot="1" x14ac:dyDescent="0.25">
      <c r="A115" s="184"/>
      <c r="B115" s="184"/>
      <c r="C115" s="184"/>
      <c r="D115" s="184"/>
      <c r="E115" s="184"/>
      <c r="F115" s="184"/>
      <c r="G115" s="418"/>
      <c r="H115" s="162"/>
    </row>
    <row r="116" spans="1:8" s="53" customFormat="1" ht="25.35" customHeight="1" thickBot="1" x14ac:dyDescent="0.25">
      <c r="A116" s="56"/>
      <c r="B116" s="578" t="str">
        <f>Translations!$B$298</f>
        <v>Musste eine oder mehrere Methoden zur Ergänzung von Datenlücken angewandt werden?</v>
      </c>
      <c r="C116" s="579"/>
      <c r="D116" s="580"/>
      <c r="E116" s="149" t="str">
        <f>Translations!$B$245</f>
        <v>-- Bitte auswählen--</v>
      </c>
      <c r="F116" s="184"/>
      <c r="G116" s="419" t="str">
        <f>Translations!$B$299</f>
        <v>Eine Methode zur Ergänzung von Datenlücken gemäß Artikel 12 der EU-Verordnung über die kostenlose Zuteilung.</v>
      </c>
      <c r="H116" s="162"/>
    </row>
    <row r="117" spans="1:8" s="53" customFormat="1" ht="26.25" customHeight="1" thickBot="1" x14ac:dyDescent="0.25">
      <c r="A117" s="56"/>
      <c r="B117" s="578" t="str">
        <f>Translations!$B$300</f>
        <v>Wenn „Ja“, waren sie Teil des Plans zur Überwachungsmethodik, welcher zur Prüfung eingereicht wurde?</v>
      </c>
      <c r="C117" s="579"/>
      <c r="D117" s="580"/>
      <c r="E117" s="150" t="str">
        <f>Translations!$B$245</f>
        <v>-- Bitte auswählen--</v>
      </c>
      <c r="F117" s="184"/>
      <c r="G117" s="420"/>
      <c r="H117" s="162"/>
    </row>
    <row r="118" spans="1:8" s="53" customFormat="1" ht="13.5" thickBot="1" x14ac:dyDescent="0.25">
      <c r="A118" s="56"/>
      <c r="B118" s="578" t="str">
        <f>Translations!$B$301</f>
        <v>Wenn "Ja", war sie von der zuständigen Behörde vor Abschluss der Prüfung genehmigt?</v>
      </c>
      <c r="C118" s="579"/>
      <c r="D118" s="580"/>
      <c r="E118" s="150" t="str">
        <f>Translations!$B$245</f>
        <v>-- Bitte auswählen--</v>
      </c>
      <c r="F118" s="184"/>
      <c r="G118" s="421"/>
      <c r="H118" s="162"/>
    </row>
    <row r="119" spans="1:8" s="53" customFormat="1" ht="13.5" thickBot="1" x14ac:dyDescent="0.25">
      <c r="A119" s="56"/>
      <c r="B119" s="578" t="str">
        <f>Translations!$B$302</f>
        <v xml:space="preserve">Wenn “Nein”: </v>
      </c>
      <c r="C119" s="579"/>
      <c r="D119" s="580"/>
      <c r="E119" s="70"/>
      <c r="F119" s="184"/>
      <c r="G119" s="421"/>
      <c r="H119" s="162"/>
    </row>
    <row r="120" spans="1:8" s="53" customFormat="1" ht="25.5" customHeight="1" x14ac:dyDescent="0.2">
      <c r="A120" s="56"/>
      <c r="B120" s="578" t="str">
        <f>Translations!$B$303</f>
        <v>a) Wurde eine konservative Methode angewandt? (Wenn nein, machen Sie bitte nähere Angaben.)</v>
      </c>
      <c r="C120" s="579"/>
      <c r="D120" s="580"/>
      <c r="E120" s="150" t="str">
        <f>Translations!$B$245</f>
        <v>-- Bitte auswählen--</v>
      </c>
      <c r="F120" s="184"/>
      <c r="G120" s="422"/>
      <c r="H120" s="162"/>
    </row>
    <row r="121" spans="1:8" s="53" customFormat="1" ht="13.5" customHeight="1" thickBot="1" x14ac:dyDescent="0.25">
      <c r="A121" s="56"/>
      <c r="B121" s="587"/>
      <c r="C121" s="588"/>
      <c r="D121" s="589"/>
      <c r="E121" s="70"/>
      <c r="F121" s="184"/>
      <c r="G121" s="101" t="str">
        <f>Translations!$B$304</f>
        <v>Führen Sie weitere Details über die verwendete(n) Methode(n) an.</v>
      </c>
      <c r="H121" s="162"/>
    </row>
    <row r="122" spans="1:8" s="53" customFormat="1" ht="32.25" customHeight="1" x14ac:dyDescent="0.2">
      <c r="A122" s="56"/>
      <c r="B122" s="578" t="str">
        <f>Translations!$B$305</f>
        <v>b) Bewirkte die Methode eine wesentliche Falschangabe? (Wenn ja, machen Sie bitte nähere Angaben.)</v>
      </c>
      <c r="C122" s="579"/>
      <c r="D122" s="580"/>
      <c r="E122" s="150" t="str">
        <f>Translations!$B$245</f>
        <v>-- Bitte auswählen--</v>
      </c>
      <c r="F122" s="184"/>
      <c r="G122" s="421"/>
      <c r="H122" s="162"/>
    </row>
    <row r="123" spans="1:8" s="53" customFormat="1" ht="26.25" customHeight="1" thickBot="1" x14ac:dyDescent="0.25">
      <c r="A123" s="56"/>
      <c r="B123" s="587"/>
      <c r="C123" s="588"/>
      <c r="D123" s="589"/>
      <c r="E123" s="100"/>
      <c r="F123" s="184"/>
      <c r="G123" s="101" t="str">
        <f>Translations!$B$306</f>
        <v>Geben Sie mehr Details an, welche Methode(n) zu einer wesentlichen Falschangabe geführt hat (haben) und warum.</v>
      </c>
      <c r="H123" s="162"/>
    </row>
    <row r="124" spans="1:8" s="53" customFormat="1" x14ac:dyDescent="0.2">
      <c r="A124" s="56"/>
      <c r="B124" s="65"/>
      <c r="C124" s="65"/>
      <c r="D124" s="65"/>
      <c r="E124" s="47"/>
      <c r="F124" s="184"/>
      <c r="G124" s="421"/>
      <c r="H124" s="162"/>
    </row>
    <row r="125" spans="1:8" s="53" customFormat="1" x14ac:dyDescent="0.2">
      <c r="A125" s="56"/>
      <c r="B125" s="65"/>
      <c r="C125" s="65"/>
      <c r="D125" s="65"/>
      <c r="E125" s="47"/>
      <c r="F125" s="47"/>
      <c r="G125" s="421"/>
      <c r="H125" s="162"/>
    </row>
    <row r="126" spans="1:8" s="53" customFormat="1" x14ac:dyDescent="0.2">
      <c r="A126" s="56"/>
      <c r="B126" s="65"/>
      <c r="C126" s="65"/>
      <c r="D126" s="65"/>
      <c r="E126" s="47"/>
      <c r="F126" s="47"/>
      <c r="G126" s="421"/>
      <c r="H126" s="162"/>
    </row>
    <row r="127" spans="1:8" s="53" customFormat="1" x14ac:dyDescent="0.2">
      <c r="A127" s="56"/>
      <c r="B127" s="65"/>
      <c r="C127" s="65"/>
      <c r="D127" s="65"/>
      <c r="E127" s="47"/>
      <c r="F127" s="47"/>
      <c r="G127" s="421"/>
      <c r="H127" s="162"/>
    </row>
    <row r="128" spans="1:8" x14ac:dyDescent="0.2">
      <c r="G128" s="421"/>
    </row>
    <row r="129" spans="7:7" x14ac:dyDescent="0.2">
      <c r="G129" s="421"/>
    </row>
    <row r="130" spans="7:7" x14ac:dyDescent="0.2">
      <c r="G130" s="421"/>
    </row>
    <row r="131" spans="7:7" x14ac:dyDescent="0.2">
      <c r="G131" s="421"/>
    </row>
    <row r="132" spans="7:7" x14ac:dyDescent="0.2">
      <c r="G132" s="421"/>
    </row>
  </sheetData>
  <sheetProtection sheet="1" objects="1" scenarios="1" formatCells="0" formatColumns="0" formatRows="0"/>
  <customSheetViews>
    <customSheetView guid="{A54031ED-59E9-4190-9F48-094FDC80E5C8}" fitToPage="1" topLeftCell="A43">
      <selection activeCell="A80" sqref="A80"/>
      <pageMargins left="0.74803149606299213" right="0.74803149606299213" top="0.35433070866141736" bottom="0.78740157480314965" header="0.23622047244094491" footer="0.47244094488188981"/>
      <pageSetup paperSize="9" scale="78" fitToHeight="0" orientation="landscape"/>
      <headerFooter alignWithMargins="0">
        <oddFooter>&amp;L&amp;F/
&amp;A&amp;C&amp;P/&amp;N&amp;RPrinted : &amp;D/&amp;T</oddFooter>
      </headerFooter>
    </customSheetView>
    <customSheetView guid="{3EE4370E-84AC-4220-AECA-2B19C5F3775F}" fitToPage="1" topLeftCell="A43">
      <selection activeCell="A80" sqref="A80"/>
      <pageMargins left="0.74803149606299213" right="0.74803149606299213" top="0.35433070866141736" bottom="0.78740157480314965" header="0.23622047244094491" footer="0.47244094488188981"/>
      <pageSetup paperSize="9" scale="78" fitToHeight="0" orientation="landscape"/>
      <headerFooter alignWithMargins="0">
        <oddFooter>&amp;L&amp;F/
&amp;A&amp;C&amp;P/&amp;N&amp;RPrinted : &amp;D/&amp;T</oddFooter>
      </headerFooter>
    </customSheetView>
  </customSheetViews>
  <mergeCells count="132">
    <mergeCell ref="B50:E50"/>
    <mergeCell ref="B28:D28"/>
    <mergeCell ref="B41:D41"/>
    <mergeCell ref="B32:D32"/>
    <mergeCell ref="B33:D33"/>
    <mergeCell ref="B34:D34"/>
    <mergeCell ref="B35:D35"/>
    <mergeCell ref="B36:D36"/>
    <mergeCell ref="B37:D37"/>
    <mergeCell ref="B38:D38"/>
    <mergeCell ref="B39:D39"/>
    <mergeCell ref="B40:D40"/>
    <mergeCell ref="B69:E69"/>
    <mergeCell ref="B71:E71"/>
    <mergeCell ref="B72:E72"/>
    <mergeCell ref="B10:D10"/>
    <mergeCell ref="B11:D11"/>
    <mergeCell ref="B12:D12"/>
    <mergeCell ref="B13:D13"/>
    <mergeCell ref="B14:D14"/>
    <mergeCell ref="B15:D15"/>
    <mergeCell ref="B16:D16"/>
    <mergeCell ref="B19:D19"/>
    <mergeCell ref="B20:D20"/>
    <mergeCell ref="B53:E53"/>
    <mergeCell ref="B56:E56"/>
    <mergeCell ref="B61:E61"/>
    <mergeCell ref="B62:E62"/>
    <mergeCell ref="B63:E63"/>
    <mergeCell ref="B21:D21"/>
    <mergeCell ref="B22:D22"/>
    <mergeCell ref="B23:D23"/>
    <mergeCell ref="B24:D24"/>
    <mergeCell ref="B25:D25"/>
    <mergeCell ref="B26:D26"/>
    <mergeCell ref="B27:D27"/>
    <mergeCell ref="B93:E93"/>
    <mergeCell ref="B94:E94"/>
    <mergeCell ref="B95:E95"/>
    <mergeCell ref="B96:E96"/>
    <mergeCell ref="B70:E70"/>
    <mergeCell ref="B64:E64"/>
    <mergeCell ref="B65:E65"/>
    <mergeCell ref="B67:D67"/>
    <mergeCell ref="B123:D123"/>
    <mergeCell ref="B117:D117"/>
    <mergeCell ref="B118:D118"/>
    <mergeCell ref="B119:D119"/>
    <mergeCell ref="B120:D120"/>
    <mergeCell ref="B122:D122"/>
    <mergeCell ref="B121:D121"/>
    <mergeCell ref="C100:E100"/>
    <mergeCell ref="B79:D79"/>
    <mergeCell ref="B99:D99"/>
    <mergeCell ref="B92:D92"/>
    <mergeCell ref="B74:E74"/>
    <mergeCell ref="B75:E75"/>
    <mergeCell ref="B76:E76"/>
    <mergeCell ref="B77:E77"/>
    <mergeCell ref="B68:E68"/>
    <mergeCell ref="B45:E45"/>
    <mergeCell ref="B46:E46"/>
    <mergeCell ref="B47:E47"/>
    <mergeCell ref="B48:E48"/>
    <mergeCell ref="B49:E49"/>
    <mergeCell ref="G68:G73"/>
    <mergeCell ref="A101:A102"/>
    <mergeCell ref="B101:B102"/>
    <mergeCell ref="B116:D116"/>
    <mergeCell ref="C101:E102"/>
    <mergeCell ref="C103:E104"/>
    <mergeCell ref="C105:E106"/>
    <mergeCell ref="C107:E108"/>
    <mergeCell ref="C109:E110"/>
    <mergeCell ref="C111:E112"/>
    <mergeCell ref="G102:G111"/>
    <mergeCell ref="A103:A104"/>
    <mergeCell ref="B103:B104"/>
    <mergeCell ref="A105:A106"/>
    <mergeCell ref="B105:B106"/>
    <mergeCell ref="A107:A108"/>
    <mergeCell ref="B107:B108"/>
    <mergeCell ref="A109:A110"/>
    <mergeCell ref="B109:B110"/>
    <mergeCell ref="B9:D9"/>
    <mergeCell ref="G81:G84"/>
    <mergeCell ref="G93:G95"/>
    <mergeCell ref="G12:G18"/>
    <mergeCell ref="B3:D3"/>
    <mergeCell ref="A111:A112"/>
    <mergeCell ref="B111:B112"/>
    <mergeCell ref="D83:E83"/>
    <mergeCell ref="D84:E84"/>
    <mergeCell ref="D85:E85"/>
    <mergeCell ref="B73:E73"/>
    <mergeCell ref="A4:E4"/>
    <mergeCell ref="G7:G11"/>
    <mergeCell ref="B57:E57"/>
    <mergeCell ref="B58:E58"/>
    <mergeCell ref="B59:E59"/>
    <mergeCell ref="B60:E60"/>
    <mergeCell ref="B30:D30"/>
    <mergeCell ref="B43:D43"/>
    <mergeCell ref="B55:D55"/>
    <mergeCell ref="B6:D6"/>
    <mergeCell ref="B18:D18"/>
    <mergeCell ref="B31:D31"/>
    <mergeCell ref="B44:E44"/>
    <mergeCell ref="A2:E2"/>
    <mergeCell ref="A1:E1"/>
    <mergeCell ref="A114:E114"/>
    <mergeCell ref="G37:G41"/>
    <mergeCell ref="G32:G36"/>
    <mergeCell ref="G24:G28"/>
    <mergeCell ref="G76:G77"/>
    <mergeCell ref="D80:E80"/>
    <mergeCell ref="D81:E81"/>
    <mergeCell ref="D86:E86"/>
    <mergeCell ref="D87:E87"/>
    <mergeCell ref="D88:E88"/>
    <mergeCell ref="D89:E89"/>
    <mergeCell ref="D90:E90"/>
    <mergeCell ref="G19:G23"/>
    <mergeCell ref="G64:G65"/>
    <mergeCell ref="G44:G53"/>
    <mergeCell ref="B97:E97"/>
    <mergeCell ref="D82:E82"/>
    <mergeCell ref="G56:G61"/>
    <mergeCell ref="B51:E51"/>
    <mergeCell ref="B52:E52"/>
    <mergeCell ref="B7:D7"/>
    <mergeCell ref="B8:D8"/>
  </mergeCells>
  <phoneticPr fontId="0" type="noConversion"/>
  <dataValidations xWindow="691" yWindow="325" count="4">
    <dataValidation type="list" allowBlank="1" showErrorMessage="1" prompt="Please select: yes or no" sqref="E32:E41 E7:E16 E19:E28" xr:uid="{00000000-0002-0000-0300-000000000000}">
      <formula1>SelectYesNo</formula1>
    </dataValidation>
    <dataValidation type="list" allowBlank="1" showInputMessage="1" showErrorMessage="1" sqref="E120 E122 E116:E118" xr:uid="{00000000-0002-0000-0300-000001000000}">
      <formula1>SelectYesNo</formula1>
    </dataValidation>
    <dataValidation type="list" allowBlank="1" showInputMessage="1" showErrorMessage="1" sqref="B101 B103:B112" xr:uid="{AB13DED5-4F40-4356-847C-4E2A19296830}">
      <formula1>Cond_Exceptions</formula1>
    </dataValidation>
    <dataValidation type="list" allowBlank="1" showInputMessage="1" showErrorMessage="1" sqref="C81:C90" xr:uid="{CE35E16D-ECB2-4C74-8E46-D3A5DD80C18F}">
      <formula1>Status_Recom</formula1>
    </dataValidation>
  </dataValidations>
  <pageMargins left="0.74803149606299213" right="0.74803149606299213" top="0.35433070866141736" bottom="0.78740157480314965" header="0.23622047244094491" footer="0.47244094488188981"/>
  <pageSetup paperSize="9" scale="96" fitToHeight="0" orientation="portrait" r:id="rId1"/>
  <headerFooter alignWithMargins="0">
    <oddFooter>&amp;L&amp;F/
&amp;A&amp;C&amp;P/&amp;N&amp;RPrinted : &amp;D/&amp;T</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E60"/>
  <sheetViews>
    <sheetView workbookViewId="0">
      <selection activeCell="A2" sqref="A2:B2"/>
    </sheetView>
  </sheetViews>
  <sheetFormatPr baseColWidth="10" defaultColWidth="9.140625" defaultRowHeight="12.75" x14ac:dyDescent="0.2"/>
  <cols>
    <col min="1" max="1" width="20.28515625" style="56" customWidth="1"/>
    <col min="2" max="2" width="74.140625" style="65" customWidth="1"/>
    <col min="3" max="3" width="73.140625" style="47" customWidth="1"/>
    <col min="4" max="4" width="9.140625" style="161"/>
    <col min="5" max="16384" width="9.140625" style="45"/>
  </cols>
  <sheetData>
    <row r="1" spans="1:4" ht="12.75" customHeight="1" x14ac:dyDescent="0.2">
      <c r="C1" s="44" t="str">
        <f>Translations!$B$71</f>
        <v>LEITLINIEN FÜR PRÜFSTELLEN</v>
      </c>
    </row>
    <row r="2" spans="1:4" ht="12.75" customHeight="1" x14ac:dyDescent="0.2">
      <c r="A2" s="545" t="str">
        <f>Translations!$B$239</f>
        <v>Prüfbericht - Emissionshandelssystem</v>
      </c>
      <c r="B2" s="545"/>
      <c r="C2" s="55"/>
    </row>
    <row r="3" spans="1:4" ht="12.75" customHeight="1" x14ac:dyDescent="0.2">
      <c r="A3" s="545" t="str">
        <f>'Opinion Statement'!A3:B3</f>
        <v>Bericht über die jährlichen Aktivitätsraten im Rahmen des EU-EHS</v>
      </c>
      <c r="B3" s="545"/>
      <c r="C3" s="599" t="str">
        <f>Translations!$B$307</f>
        <v>Hinweis: Der Name der Anlage wird automatisch übernommen, sobald er im Prüfgutachten eingetragen wird.</v>
      </c>
    </row>
    <row r="4" spans="1:4" ht="12.75" customHeight="1" x14ac:dyDescent="0.2">
      <c r="A4" s="572" t="str">
        <f>'Annex 1 - Findings'!B3</f>
        <v>Name des Anlagenbetreibers - Name der Anlage</v>
      </c>
      <c r="B4" s="574"/>
      <c r="C4" s="599"/>
    </row>
    <row r="5" spans="1:4" ht="12.75" customHeight="1" x14ac:dyDescent="0.2">
      <c r="A5" s="545" t="str">
        <f>Translations!$B$308</f>
        <v>Anhang 2 - Weitere Informationen, die für das Prüfgutachten relevant sind</v>
      </c>
      <c r="B5" s="545"/>
      <c r="C5" s="603" t="str">
        <f>Translations!$B$309</f>
        <v>Ändern Sie den Wortlaut in diesem Arbeitsblatt nicht, AUSSER wenn Sie dazu aufgefordert werden.</v>
      </c>
    </row>
    <row r="6" spans="1:4" ht="13.5" thickBot="1" x14ac:dyDescent="0.25">
      <c r="B6" s="48"/>
      <c r="C6" s="603"/>
    </row>
    <row r="7" spans="1:4" ht="98.1" customHeight="1" x14ac:dyDescent="0.2">
      <c r="A7" s="57" t="str">
        <f>Translations!$B$310</f>
        <v xml:space="preserve">Ziele und Umfang der Prüfung: </v>
      </c>
      <c r="B7" s="175" t="str">
        <f>Translations!$B$311</f>
        <v>Prüfung der Daten des Anlagenbetreibers im Hinblick auf die Erlangung von hinreichender Sicherheit für den Bericht, auf den im Prüfgutachten verwiesen wird, im Rahmen des EU-Emissionshandelssystems und Bestätigung der Einhaltung der Anforderungen der EU-Verordnung über Änderungen der Aktivitätsraten (einschließlich der genehmigten Anforderungen an die Überwachung im Einklang mit der EU-Verordnung über die kostenlose Zuteilung und der Übereinstimmung mit dem zugrunde liegenden genehmigten Plan zur Überwachungsmethodik).</v>
      </c>
    </row>
    <row r="8" spans="1:4" ht="132" customHeight="1" x14ac:dyDescent="0.2">
      <c r="A8" s="58" t="str">
        <f>Translations!$B$312</f>
        <v>Verantwortlichkeiten:</v>
      </c>
      <c r="B8" s="96" t="str">
        <f>Translations!$B$313</f>
        <v>Der Anlagenbetreiber trägt die alleinige Verantwortung für die Vorbereitung der und Berichterstattung über die in seinem Bericht vorgelegten Daten, auf den im Prüfbericht und im Prüfgutachten verwiesen wird, zum Zwecke der Berichterstattung über die Aktivitätsraten im Rahmen des EU-EHS, für die Daten, um die Benchmarks (falls zutreffend) in Übereinstimmung mit den Regeln und dem zugrunde liegenden Plan zur Überwachungsmethodik (der im beigefügten Prüfbericht angeführt wird) zu aktualisieren, für alle Annahmen, Informationen und Bewertungen, die die gemeldeten Daten stützen und für die Einrichtung und Aufrechterhaltung von geeigneten Verfahren und Systemen für das Leistungsmanagement und interne Kontrollen, bei denen die gemeldeten Angaben qualitätsgesichert erfasst werden.</v>
      </c>
      <c r="D8" s="77"/>
    </row>
    <row r="9" spans="1:4" ht="12.75" customHeight="1" x14ac:dyDescent="0.2">
      <c r="A9" s="58"/>
      <c r="B9" s="59" t="str">
        <f>Translations!$B$314</f>
        <v>Die zuständige Behörde ist für Folgendes verantwortlich:</v>
      </c>
      <c r="D9" s="77"/>
    </row>
    <row r="10" spans="1:4" ht="28.5" customHeight="1" x14ac:dyDescent="0.2">
      <c r="A10" s="58"/>
      <c r="B10" s="60" t="str">
        <f>Translations!$B$315</f>
        <v>•  Genehmigung des Plans zur Überwachungsmethodik des Anlagenbetreibers und vom Anlagenbetreiber angeforderten Änderungen des Plans;</v>
      </c>
      <c r="D10" s="77"/>
    </row>
    <row r="11" spans="1:4" ht="69.599999999999994" customHeight="1" x14ac:dyDescent="0.2">
      <c r="A11" s="58"/>
      <c r="B11" s="60" t="str">
        <f>Translations!$B$316</f>
        <v>•  Vollzug der Anforderungen der Durchführungsverordnung (EU) 2019/1842 über Änderungen der Aktivitätsraten, um Anpassungen der kostenlosen Zuteilung zu ermöglichen, und der delegierten Verordnung 2019/331 zur Harmonisierung der kostenlosen Zuteilung von Emissionszertifikaten (EU-Verordnung über die kostenlose Zuteilung).</v>
      </c>
      <c r="D11" s="77"/>
    </row>
    <row r="12" spans="1:4" ht="78.75" customHeight="1" x14ac:dyDescent="0.2">
      <c r="A12" s="58"/>
      <c r="B12" s="59" t="str">
        <f>Translations!$B$317</f>
        <v>Die (im Prüfbericht bezeichnete) Prüfstelle ist gemäß ihrem Prüfvertrag und der EU-Verordnung 2018/2067 über die Akkreditierung und Prüfung (in der geltenden Fassung wie unter "Durchführung der Prüfung" unten angegeben) dafür verantwortlich, die Prüfung des Berichts eines Anlagenbetreibers im öffentlichen Interesse und unabhängig vom Anlagenbetreiber und von den für die Durchführung der Richtlinie 2003/87/EG und der EU-Verordnungen 2019/1842 und 2019/331 zuständigen Behörden vorzunehmen.</v>
      </c>
      <c r="C12" s="106"/>
    </row>
    <row r="13" spans="1:4" ht="56.25" customHeight="1" x14ac:dyDescent="0.2">
      <c r="A13" s="58"/>
      <c r="B13" s="59" t="str">
        <f>Translations!$B$318</f>
        <v>Es liegt in der Verantwortung der Prüfstelle, auf der Grundlage der Prüfung von Informationen, welche sich auf im Bericht dargestellte Daten stützen, ein unabhängiges Prüfgutachten zu erstellen und dieses Prüfgutachten dem Anlagenbetreiber zu übermitteln. Im Bericht wird ferner vermerkt, ob nach Auffassung der Prüfstelle:</v>
      </c>
      <c r="C13" s="106"/>
    </row>
    <row r="14" spans="1:4" ht="46.5" customHeight="1" x14ac:dyDescent="0.2">
      <c r="A14" s="58"/>
      <c r="B14" s="59" t="str">
        <f>Translations!$B$319</f>
        <v>•  der Bericht Falschangaben (Auslassungen, Fehlinterpretationen oder Fehler) bzw. Nichtkonformitäten mit dem Plan zur Überwachungsmethodik enthält oder enthalten kann; oder</v>
      </c>
      <c r="C14" s="107"/>
    </row>
    <row r="15" spans="1:4" ht="53.85" customHeight="1" x14ac:dyDescent="0.2">
      <c r="A15" s="58"/>
      <c r="B15" s="59" t="str">
        <f>Translations!$B$320</f>
        <v xml:space="preserve">•   der Anlagenbetreiber die Bestimmungen der EU-Verordnung über Änderungen der Aktivitätsraten und gegebenenfalls der EU-Verordnung über die kostenlose Zuteilung nicht einhält, obwohl die zuständige Behörde den Plan zur Überwachungsmethodik genehmigt hat; oder                                                                                                                                                            </v>
      </c>
      <c r="C15" s="108"/>
      <c r="D15" s="77"/>
    </row>
    <row r="16" spans="1:4" ht="42.75" customHeight="1" x14ac:dyDescent="0.2">
      <c r="A16" s="58"/>
      <c r="B16" s="59" t="str">
        <f>Translations!$B$321</f>
        <v>•   der/die leitende EU-EHS-PrüferIn, der/die EU-EHS-PrüferIn nicht alle Informationen und Erklärungen erhalten hat, die er/sie für die Prüfung zur Erlangung von hinreichender Sicherheit benötigt; oder</v>
      </c>
      <c r="D16" s="77"/>
    </row>
    <row r="17" spans="1:5" ht="55.5" customHeight="1" x14ac:dyDescent="0.2">
      <c r="A17" s="58"/>
      <c r="B17" s="59" t="str">
        <f>Translations!$B$322</f>
        <v>•  der Anlagenbetreiber die Überwachung und Berichterstattung relevanter Daten und/oder die Einhaltung seines Plans zur Überwachungsmethodik und der EU-Verordnung über Änderungen der Aktivitätsraten und der EU-Verordnung über die kostenlose Zuteilung von Emissionszertifikaten verbessern kann.</v>
      </c>
      <c r="D17" s="77"/>
      <c r="E17" s="77"/>
    </row>
    <row r="18" spans="1:5" ht="154.5" customHeight="1" x14ac:dyDescent="0.2">
      <c r="A18" s="58"/>
      <c r="B18" s="267" t="str">
        <f>Translations!$B$323</f>
        <v>Im Rahmen der Überprüfung der jährlichen Aktivitätsratenberichte ist die Prüfstelle dafür verantwortlich, die Umsetzung der Energieeffizienz-Empfehlungen zu überprüfen, wenn der Anlagenbetreiber gemäß Artikel 8 der Energieeffizienzrichtlinie Energieaudits oder einem zertifizierten Energiemanagementsystem unterliegt und nach Einreichung des Bezugsdatenberichts noch  Energieeffizienz-Empfehlungen ausstehen.
Die Prüfstelle überprüft auch, ob die Umsetzung der relevanten Empfehlungen, die in den ersten vier Jahren des Bezugszeitraums (2019-2022) ausgesprochen wurden, abgeschlossen ist. Wenn die Umsetzung der relevanten Energieeffizienz-Empfehlungen nicht abgeschlossen ist, bewertet die Prüfstelle, ob eine der Ausnahmen von der Konditionalität zutrifft und ob es weitere Bemerkungen gibt."</v>
      </c>
      <c r="D18" s="77"/>
      <c r="E18" s="77"/>
    </row>
    <row r="19" spans="1:5" ht="164.25" customHeight="1" x14ac:dyDescent="0.2">
      <c r="A19" s="58" t="str">
        <f>Translations!$B$324</f>
        <v xml:space="preserve">Durchgeführte Tätigkeiten &amp; Grundlage des Prüfgutachtens: </v>
      </c>
      <c r="B19" s="59" t="str">
        <f>Translations!$B$325</f>
        <v>Wir haben bei unserer Prüfung die nachstehend aufgeführten Referenzunterlagen für die Prüfkriterien zugrunde gelegt. Die Prüftätigkeiten umfassten unter anderem die Prüfung von Belegen auf der Grundlage unserer Risikoanalyse und des Prüfplans, um hinreichende Sicherheit darüber zu erlangen, dass die Mengenangaben und Aussagen zu den Daten in Übereinstimmung mit den Verordnungen und Grundsätzen des EU-Emissionshandelssystems, die in den nachstehend aufgeführten Referenzunterlagen für die EU-EHS-Kriterien aufgeführt sind, und mit dem genehmigten Plan zur Überwachungsmethodik des Anlagenbetreibers ordnungsgemäß erstellt wurden. Dies beinhaltete auch die Prüfung von Schätzungen und Bewertungen des Anlagenbetreibers, soweit zur Erstellung der Daten erforderlich, und der Angemessenheit der Darstellung der Daten im Bericht insgesamt sowie der Möglichkeit hiermit einhergehender wesentlicher Falschangaben.</v>
      </c>
      <c r="C19" s="109"/>
      <c r="D19" s="77"/>
      <c r="E19" s="77"/>
    </row>
    <row r="20" spans="1:5" ht="30" customHeight="1" x14ac:dyDescent="0.2">
      <c r="A20" s="58" t="str">
        <f>Translations!$B$326</f>
        <v>Wesentlichkeits-
schwelle</v>
      </c>
      <c r="B20" s="59" t="str">
        <f>Translations!$B$327</f>
        <v>Die quantitative Wesentlichkeitsschwelle ist auf 5% der einzelnen, folgenden Datenelemente festgelegt:</v>
      </c>
      <c r="C20" s="46"/>
      <c r="D20" s="77"/>
      <c r="E20" s="77"/>
    </row>
    <row r="21" spans="1:5" ht="30" customHeight="1" x14ac:dyDescent="0.2">
      <c r="A21" s="58"/>
      <c r="B21" s="59" t="str">
        <f>Translations!$B$328</f>
        <v>•   die Gesamtemissionen der Anlagen, wenn sich die Daten im betrachteten Bericht auf Emissionen beziehen; oder</v>
      </c>
      <c r="C21" s="186" t="str">
        <f>Translations!$B$329</f>
        <v xml:space="preserve">Löschen Sie den Inhalt der Textzeilen, die nicht relevant sind und blenden Sie diese aus. </v>
      </c>
      <c r="D21" s="77"/>
      <c r="E21" s="77"/>
    </row>
    <row r="22" spans="1:5" ht="42.75" customHeight="1" x14ac:dyDescent="0.2">
      <c r="A22" s="58"/>
      <c r="B22" s="59" t="str">
        <f>Translations!$B$330</f>
        <v>•   die Summe des Imports und der Erzeugung von netto messbarer Wärme, falls relevant, wenn sich die Daten im betrachteten Bericht auf messbare Wärme beziehen; oder</v>
      </c>
      <c r="C22" s="46"/>
      <c r="D22" s="77"/>
    </row>
    <row r="23" spans="1:5" ht="30" customHeight="1" x14ac:dyDescent="0.2">
      <c r="A23" s="58"/>
      <c r="B23" s="59" t="str">
        <f>Translations!$B$331</f>
        <v>•   die Summe der importierten und/oder in der Anlage produzierten Mengen an Abgasen, falls relevant; oder</v>
      </c>
      <c r="C23" s="46"/>
      <c r="D23" s="77"/>
    </row>
    <row r="24" spans="1:5" ht="18.75" customHeight="1" x14ac:dyDescent="0.2">
      <c r="A24" s="58"/>
      <c r="B24" s="59" t="str">
        <f>Translations!$B$332</f>
        <v>•   die einzelnen Aktivitätsraten jedes relevanten Produkt-Benchmark-Anlagenteils.</v>
      </c>
      <c r="C24" s="46"/>
      <c r="D24" s="77"/>
    </row>
    <row r="25" spans="1:5" ht="72" customHeight="1" x14ac:dyDescent="0.2">
      <c r="A25" s="58"/>
      <c r="B25" s="59" t="str">
        <f>Translations!$B$333</f>
        <v>Probleme mit anderen Datenelementen und mit Elementen, die mit der Einhaltung der EU-Verordnung über Änderungen der Aktivitätsraten oder der EU-Verordnung über die kostenlose Zuteilung (soweit relevant) und/oder dem Plan zur Überwachungsmethodik verbunden sind, werden im Rahmen der breiteren Wesentlichkeitsanalyse unter Berücksichtigung qualitativer Aspekte berücksichtigt.</v>
      </c>
      <c r="C25" s="46"/>
      <c r="D25" s="77"/>
    </row>
    <row r="26" spans="1:5" ht="64.5" customHeight="1" x14ac:dyDescent="0.2">
      <c r="A26" s="58" t="str">
        <f>Translations!$B$334</f>
        <v>Weitere relevante Informationen</v>
      </c>
      <c r="B26" s="151"/>
      <c r="C26" s="186" t="str">
        <f>Translations!$B$335</f>
        <v>Angabe etwaiger weiterer relevanter Einzelheiten oder Kriterien zu den ausgeführten Tätigkeiten oder zur Grundlage des Prüfgutachtens. In dieser Zeile hat die Prüfstelle die Möglichkeit, Einzelheiten anzuführen, die sie für hilfreich hält, um dem Adressaten des Gutachtens das Verständnis der Reichweite und des Umfangs der ausgeführten Tätigkeiten usw. zu erleichtern.</v>
      </c>
    </row>
    <row r="27" spans="1:5" ht="72" customHeight="1" thickBot="1" x14ac:dyDescent="0.25">
      <c r="A27" s="61"/>
      <c r="B27" s="62" t="str">
        <f>Translations!$B$336</f>
        <v>Die Quantifizierung von Treibhausgasen ist aufgrund der technischen Beschränkungen der Messgeräte und Prüfverfahren sowie der Tatsache, dass die wissenschaftlichen Grundlagen für die Bestimmung der Emissionsfaktoren und des Erderwärmungspotenzials nicht vollständig gesichert sind, mit einer inhärenten Unsicherheit verbunden.</v>
      </c>
      <c r="C27" s="46"/>
    </row>
    <row r="28" spans="1:5" ht="9" customHeight="1" thickBot="1" x14ac:dyDescent="0.25">
      <c r="B28" s="48"/>
      <c r="C28" s="46"/>
    </row>
    <row r="29" spans="1:5" ht="21" customHeight="1" x14ac:dyDescent="0.2">
      <c r="A29" s="601" t="str">
        <f>Translations!$B$337</f>
        <v xml:space="preserve">Angeführte Referenzunterlagen: </v>
      </c>
      <c r="B29" s="63" t="str">
        <f>Translations!$B$338</f>
        <v>Durchführung der Prüfung (1) - Kriterien für akkreditierte Prüfstellen</v>
      </c>
      <c r="C29" s="598" t="str">
        <f>Translations!$B$339</f>
        <v>Wählen Sie bitte die für die Akkreditierung/Zertifizierung der Prüfstelle zutreffende Gruppe von Kriterien (bei nicht zutreffenden Gruppen den Text löschen und die Zeile ausblenden). Es ist davon auszugehen, dass für die meisten Verifizierungsstellen nur die erste Kriteriengruppe erforderlich ist.
Hinweis: Einige Unterlagen können aktualisiert oder geändert werden. Prüfen Sie daher nach, dass die richtige Fassung angegeben ist.</v>
      </c>
    </row>
    <row r="30" spans="1:5" ht="51.75" customHeight="1" x14ac:dyDescent="0.2">
      <c r="A30" s="602"/>
      <c r="B30" s="152" t="str">
        <f>Translations!$B$340</f>
        <v>1) Durchführungsverordnung (EU) 2018/2067 der Kommission über die Prüfung von Daten und die Akkreditierung von Prüfstellen gemäß der Richtlinie 2003/87/EG geändert durch Durchführungsverordnung (EU) 2020/2084 der Kommission</v>
      </c>
      <c r="C30" s="598"/>
    </row>
    <row r="31" spans="1:5" ht="44.25" customHeight="1" x14ac:dyDescent="0.2">
      <c r="A31" s="602"/>
      <c r="B31" s="152" t="str">
        <f>Translations!$B$341</f>
        <v>2) EN ISO 14065:2020 Anforderungen an Validierungs- und Verifizierungsstellen für Treibhausgase zur Anwendung bei der Akkreditierung oder anderen Formen der Anerkennung</v>
      </c>
      <c r="C31" s="598"/>
    </row>
    <row r="32" spans="1:5" ht="38.25" customHeight="1" x14ac:dyDescent="0.2">
      <c r="A32" s="602"/>
      <c r="B32" s="404" t="str">
        <f>Translations!$B$342</f>
        <v>3) EN ISO 14064-3:2019 Spezifikation mit Anleitung zur Validierung und Verifizierung von Erklärungen über Treibhausgase</v>
      </c>
      <c r="C32" s="598"/>
    </row>
    <row r="33" spans="1:3" ht="38.25" customHeight="1" x14ac:dyDescent="0.2">
      <c r="A33" s="602"/>
      <c r="B33" s="152" t="str">
        <f>Translations!$B$343</f>
        <v>4) IAF MD 6:2014 International Accreditation Forum (IAF) Mandatory Document for the Application of ISO 14065:2013 (Issue 2, March 2014)</v>
      </c>
      <c r="C33" s="598"/>
    </row>
    <row r="34" spans="1:3" ht="51" customHeight="1" x14ac:dyDescent="0.2">
      <c r="A34" s="602"/>
      <c r="B34" s="152" t="str">
        <f>Translations!$B$344</f>
        <v>5) Von der Europäischen Kommission entwickelte Leitfäden (Guidance Documents) für die Prüfung und Akkreditierung im Zusammenhang mit der EU-Verordnung über Änderungen der Aktivitätsraten und der EU-Verordnung über die kostenlose Zuteilung</v>
      </c>
      <c r="C34" s="598"/>
    </row>
    <row r="35" spans="1:3" ht="32.25" customHeight="1" x14ac:dyDescent="0.2">
      <c r="A35" s="602"/>
      <c r="B35" s="152" t="str">
        <f>Translations!$B$345</f>
        <v xml:space="preserve">6) EA-6/03 M:2013: European Co-operation for Accreditation, EA Document for Recognition of Verifiers under the EU ETS Directive </v>
      </c>
      <c r="C35" s="598"/>
    </row>
    <row r="36" spans="1:3" x14ac:dyDescent="0.2">
      <c r="A36" s="602"/>
      <c r="B36" s="153" t="str">
        <f>Translations!$B$48</f>
        <v>Für die Mitgliedstaaten spezifische Leitfäden sind hier angeführt:</v>
      </c>
      <c r="C36" s="598"/>
    </row>
    <row r="37" spans="1:3" x14ac:dyDescent="0.2">
      <c r="A37" s="602"/>
      <c r="B37" s="154" t="s">
        <v>1412</v>
      </c>
      <c r="C37" s="598"/>
    </row>
    <row r="38" spans="1:3" ht="13.5" thickBot="1" x14ac:dyDescent="0.25">
      <c r="A38" s="602"/>
      <c r="B38" s="155" t="s">
        <v>1412</v>
      </c>
      <c r="C38" s="598"/>
    </row>
    <row r="39" spans="1:3" ht="33" customHeight="1" x14ac:dyDescent="0.2">
      <c r="A39" s="58"/>
      <c r="B39" s="63" t="str">
        <f>Translations!$B$347</f>
        <v>Durchführung der Prüfung (2) - Zusätzliche Kriterien für akkreditierte Prüfstellen, die die Zuverlässigkeit in finanzieller Hinsicht bewerten</v>
      </c>
      <c r="C39" s="600" t="str">
        <f>Translations!$B$348</f>
        <v>Diese Kriteriengruppe sollte nur gewählt werden, wenn die Prüfstelle als Wirtschaftsprüfungseinrichtung tätig ist, die sich nach den Vorschriften und Standards des International Auditing and Assurance Standards Board und der ihm angeschlossenen Gremien richtet. 
Diese Normen werden bei der Akkreditierung nicht berücksichtigt. Die Akkreditierungsstellen prüfen die Einhaltung dieser Normen nicht.</v>
      </c>
    </row>
    <row r="40" spans="1:3" ht="55.5" customHeight="1" x14ac:dyDescent="0.2">
      <c r="A40" s="58"/>
      <c r="B40" s="152" t="str">
        <f>Translations!$B$349</f>
        <v>7) International Standard on Assurance Engagements 3000: Assurance Engagements other than Audits or Reviews of Historical Information, herausgegeben vom International Auditing and Assurance Standards Board</v>
      </c>
      <c r="C40" s="600"/>
    </row>
    <row r="41" spans="1:3" ht="45" customHeight="1" thickBot="1" x14ac:dyDescent="0.25">
      <c r="A41" s="58"/>
      <c r="B41" s="154" t="str">
        <f>Translations!$B$350</f>
        <v>8) International Standard on Assurance Engagements 3410: Assurance Engagements on Greenhouse Gas Statements, herausgegeben vom International Auditing and Assurance Standards Board</v>
      </c>
      <c r="C41" s="600"/>
    </row>
    <row r="42" spans="1:3" ht="31.5" customHeight="1" x14ac:dyDescent="0.2">
      <c r="A42" s="58"/>
      <c r="B42" s="63" t="str">
        <f>Translations!$B$351</f>
        <v>Durchführung der Prüfung (3) - Kriterien für nach Artikel 55 Absatz 2 der EU-Verordnung über die Akkreditierung und Prüfung zertifizierte Prüfstellen</v>
      </c>
      <c r="C42" s="597" t="str">
        <f>Translations!$B$352</f>
        <v>Diese Kriteriengruppe sollte nur ausgewählt werden, wenn die Prüfstelle eine gemäß Artikel 55 Absatz 2 der EU-Verordnung über die Akkreditierung und Prüfung eine zertifizierte natürliche Person ist.</v>
      </c>
    </row>
    <row r="43" spans="1:3" ht="43.5" customHeight="1" x14ac:dyDescent="0.2">
      <c r="A43" s="58"/>
      <c r="B43" s="152" t="str">
        <f>Translations!$B$340</f>
        <v>1) Durchführungsverordnung (EU) 2018/2067 der Kommission über die Prüfung von Daten und die Akkreditierung von Prüfstellen gemäß der Richtlinie 2003/87/EG geändert durch Durchführungsverordnung (EU) 2020/2084 der Kommission</v>
      </c>
      <c r="C43" s="597"/>
    </row>
    <row r="44" spans="1:3" ht="31.5" customHeight="1" x14ac:dyDescent="0.2">
      <c r="A44" s="58"/>
      <c r="B44" s="152" t="str">
        <f>Translations!$B$353</f>
        <v>2) EU-Leitfäden (GDs) der Dienststellen der Europäischen Kommission zu zertifizierten Prüfstellen</v>
      </c>
      <c r="C44" s="185"/>
    </row>
    <row r="45" spans="1:3" x14ac:dyDescent="0.2">
      <c r="A45" s="58"/>
      <c r="B45" s="153" t="str">
        <f>Translations!$B$48</f>
        <v>Für die Mitgliedstaaten spezifische Leitfäden sind hier angeführt:</v>
      </c>
      <c r="C45" s="185"/>
    </row>
    <row r="46" spans="1:3" x14ac:dyDescent="0.2">
      <c r="A46" s="58"/>
      <c r="B46" s="154" t="str">
        <f>Translations!$B$346</f>
        <v>Wählen Sie weitere relevante Leitfäden aus der Liste aus</v>
      </c>
      <c r="C46" s="110"/>
    </row>
    <row r="47" spans="1:3" x14ac:dyDescent="0.2">
      <c r="A47" s="58"/>
      <c r="B47" s="154" t="str">
        <f>Translations!$B$346</f>
        <v>Wählen Sie weitere relevante Leitfäden aus der Liste aus</v>
      </c>
      <c r="C47" s="110"/>
    </row>
    <row r="48" spans="1:3" ht="12.75" customHeight="1" x14ac:dyDescent="0.2">
      <c r="A48" s="58"/>
      <c r="B48" s="64" t="str">
        <f>Translations!$B$354</f>
        <v>Vorschriften usw. für das EU Emissionshandelssystem</v>
      </c>
      <c r="C48" s="597" t="str">
        <f>Translations!$B$355</f>
        <v>Diese Kriteriengruppe sollte von allen Prüfstellen ausgewählt werden.
Hinweis: Überprüfen Sie, ob die Liste für den Mitgliedstaat (MS) gültig ist, in dem das Prüfgutachten abgegeben wird, da einige MS-Leitfäden möglicherweise nur in einem einzelnen Mitgliedstaat anwendbar sind.
Mindestens die einschlägigen EU-Verordnungen und EK-Leitlinien müssen enthalten sein</v>
      </c>
    </row>
    <row r="49" spans="1:3" ht="26.85" customHeight="1" x14ac:dyDescent="0.2">
      <c r="A49" s="58"/>
      <c r="B49" s="152" t="str">
        <f>Translations!$B$356</f>
        <v>A) Durchführungsverordnung (EU) 2019/1842 über Änderungen der Aktivitätsraten</v>
      </c>
      <c r="C49" s="597"/>
    </row>
    <row r="50" spans="1:3" ht="44.25" customHeight="1" x14ac:dyDescent="0.2">
      <c r="A50" s="58"/>
      <c r="B50" s="152" t="str">
        <f>Translations!$B$357</f>
        <v>B) Delegierte Verordnung (EU) 2019/331 der Kommission zur Festlegung EU-weiter Übergangsvorschriften zur Harmonisierung der kostenlosen Zuteilung von Emissionszertifikaten gemäß Artikel 10a der Richtlinie 2003/87/EG</v>
      </c>
      <c r="C50" s="597"/>
    </row>
    <row r="51" spans="1:3" ht="30" customHeight="1" x14ac:dyDescent="0.2">
      <c r="A51" s="58"/>
      <c r="B51" s="152" t="str">
        <f>Translations!$B$358</f>
        <v>C) Delegierter Beschluss (EU) 2019/708 der Kommission zum Risiko der Verlagerung von CO2-Emissionen</v>
      </c>
      <c r="C51" s="597"/>
    </row>
    <row r="52" spans="1:3" ht="30" customHeight="1" x14ac:dyDescent="0.2">
      <c r="A52" s="58"/>
      <c r="B52" s="154" t="str">
        <f>Translations!$B$359</f>
        <v>D) Verordnung (EU) 2023/956 des Europäischen Parlaments und des Rates vom 10. Mai 2023 zur Schaffung eines CO2-Grenzausgleichssystems (CBAM)</v>
      </c>
      <c r="C52" s="597"/>
    </row>
    <row r="53" spans="1:3" ht="59.25" customHeight="1" x14ac:dyDescent="0.2">
      <c r="A53" s="58"/>
      <c r="B53" s="152" t="str">
        <f>Translations!$B$360</f>
        <v>E) EU-Leitfäden (Guidance Documents), die von der Europäischen Kommission entwickelt wurden, um die harmonisierte Auslegung der EU-Verordnung über Änderungen der Aktivitätsraten und der EU-Verordnung über die kostenlose Zuteilung zu unterstützen</v>
      </c>
      <c r="C53" s="597"/>
    </row>
    <row r="54" spans="1:3" ht="48.75" customHeight="1" x14ac:dyDescent="0.2">
      <c r="A54" s="58"/>
      <c r="B54" s="152" t="str">
        <f>Translations!$B$361</f>
        <v>F) EU-Leitfaden, der von den Dienststellen der Europäischen Kommission entwickelt wurde, um die harmonisierte Auslegung der EU-Verordnung über die Akkreditierung und Prüfung zu unterstützen</v>
      </c>
      <c r="C54" s="597"/>
    </row>
    <row r="55" spans="1:3" x14ac:dyDescent="0.2">
      <c r="A55" s="58"/>
      <c r="B55" s="153" t="str">
        <f>Translations!$B$48</f>
        <v>Für die Mitgliedstaaten spezifische Leitfäden sind hier angeführt:</v>
      </c>
      <c r="C55" s="597"/>
    </row>
    <row r="56" spans="1:3" x14ac:dyDescent="0.2">
      <c r="A56" s="58"/>
      <c r="B56" s="154" t="str">
        <f>Translations!$B$346</f>
        <v>Wählen Sie weitere relevante Leitfäden aus der Liste aus</v>
      </c>
      <c r="C56" s="597"/>
    </row>
    <row r="57" spans="1:3" ht="13.5" thickBot="1" x14ac:dyDescent="0.25">
      <c r="A57" s="58"/>
      <c r="B57" s="155" t="str">
        <f>Translations!$B$346</f>
        <v>Wählen Sie weitere relevante Leitfäden aus der Liste aus</v>
      </c>
      <c r="C57" s="597"/>
    </row>
    <row r="58" spans="1:3" ht="6.75" customHeight="1" x14ac:dyDescent="0.2">
      <c r="B58" s="48"/>
    </row>
    <row r="59" spans="1:3" ht="12.75" customHeight="1" x14ac:dyDescent="0.2"/>
    <row r="60" spans="1:3" x14ac:dyDescent="0.2">
      <c r="B60" s="66"/>
    </row>
  </sheetData>
  <sheetProtection sheet="1" objects="1" scenarios="1" formatCells="0" formatColumns="0" formatRows="0"/>
  <customSheetViews>
    <customSheetView guid="{A54031ED-59E9-4190-9F48-094FDC80E5C8}" hiddenRows="1" topLeftCell="A16">
      <selection activeCell="B33" sqref="B33"/>
      <pageMargins left="0.74803149606299213" right="0.74803149606299213" top="0.35433070866141736" bottom="0.78740157480314965" header="0.23622047244094491" footer="0.47244094488188981"/>
      <pageSetup paperSize="9" scale="78" fitToHeight="0" orientation="landscape"/>
      <headerFooter alignWithMargins="0">
        <oddFooter>&amp;L&amp;F/
&amp;A&amp;C&amp;P/&amp;N&amp;RPrinted : &amp;D/&amp;T</oddFooter>
      </headerFooter>
    </customSheetView>
    <customSheetView guid="{3EE4370E-84AC-4220-AECA-2B19C5F3775F}" hiddenRows="1" topLeftCell="A16">
      <selection activeCell="B33" sqref="B33"/>
      <pageMargins left="0.74803149606299213" right="0.74803149606299213" top="0.35433070866141736" bottom="0.78740157480314965" header="0.23622047244094491" footer="0.47244094488188981"/>
      <pageSetup paperSize="9" scale="78" fitToHeight="0" orientation="landscape"/>
      <headerFooter alignWithMargins="0">
        <oddFooter>&amp;L&amp;F/
&amp;A&amp;C&amp;P/&amp;N&amp;RPrinted : &amp;D/&amp;T</oddFooter>
      </headerFooter>
    </customSheetView>
  </customSheetViews>
  <mergeCells count="11">
    <mergeCell ref="A2:B2"/>
    <mergeCell ref="A3:B3"/>
    <mergeCell ref="A4:B4"/>
    <mergeCell ref="C48:C57"/>
    <mergeCell ref="C29:C38"/>
    <mergeCell ref="C3:C4"/>
    <mergeCell ref="C39:C41"/>
    <mergeCell ref="C42:C43"/>
    <mergeCell ref="A5:B5"/>
    <mergeCell ref="A29:A38"/>
    <mergeCell ref="C5:C6"/>
  </mergeCells>
  <phoneticPr fontId="0" type="noConversion"/>
  <dataValidations count="3">
    <dataValidation type="list" allowBlank="1" showErrorMessage="1" promptTitle="Select guidance document" prompt="Select the additional and relevant guidance documents that you have used, ensuring that the correct version is cited" sqref="B38 B37" xr:uid="{00000000-0002-0000-0400-000000000000}">
      <formula1>conductaccredited</formula1>
    </dataValidation>
    <dataValidation type="list" allowBlank="1" showErrorMessage="1" promptTitle="Select guidance document" prompt="Select the additional and relevant guidance documents that you have used, ensuring that the correct version is cited" sqref="B46:B47" xr:uid="{00000000-0002-0000-0400-000001000000}">
      <formula1>conductaccredited2</formula1>
    </dataValidation>
    <dataValidation type="list" allowBlank="1" showErrorMessage="1" promptTitle="Select guidance document" prompt="Select the additional and relevant guidance documents that you have used, ensuring that the correct version is cited" sqref="B56:B57" xr:uid="{00000000-0002-0000-0400-000002000000}">
      <formula1>conductaccredited3</formula1>
    </dataValidation>
  </dataValidations>
  <pageMargins left="0.74803149606299213" right="0.74803149606299213" top="0.35433070866141736" bottom="0.78740157480314965" header="0.23622047244094491" footer="0.47244094488188981"/>
  <pageSetup paperSize="9" scale="91" fitToHeight="0" orientation="portrait" r:id="rId1"/>
  <headerFooter alignWithMargins="0">
    <oddFooter>&amp;L&amp;F/
&amp;A&amp;C&amp;P/&amp;N&amp;RPrinted : &amp;D/&amp;T</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E30"/>
  <sheetViews>
    <sheetView workbookViewId="0">
      <selection activeCell="A2" sqref="A2:B2"/>
    </sheetView>
  </sheetViews>
  <sheetFormatPr baseColWidth="10" defaultColWidth="9.140625" defaultRowHeight="12.75" x14ac:dyDescent="0.2"/>
  <cols>
    <col min="1" max="1" width="4.7109375" style="56" customWidth="1"/>
    <col min="2" max="2" width="85.7109375" style="65" customWidth="1"/>
    <col min="3" max="3" width="75.7109375" style="47" customWidth="1"/>
    <col min="4" max="16384" width="9.140625" style="45"/>
  </cols>
  <sheetData>
    <row r="1" spans="1:4" x14ac:dyDescent="0.2">
      <c r="A1" s="229"/>
      <c r="C1" s="44" t="str">
        <f>Translations!$B$71</f>
        <v>LEITLINIEN FÜR PRÜFSTELLEN</v>
      </c>
    </row>
    <row r="2" spans="1:4" ht="12.75" customHeight="1" x14ac:dyDescent="0.2">
      <c r="A2" s="545" t="str">
        <f>Translations!$B$362</f>
        <v>Prüfbericht - Emissionshandelssystem</v>
      </c>
      <c r="B2" s="545"/>
      <c r="C2" s="45"/>
    </row>
    <row r="3" spans="1:4" ht="13.5" customHeight="1" thickBot="1" x14ac:dyDescent="0.25">
      <c r="A3" s="545" t="str">
        <f>'Opinion Statement'!A3:B3</f>
        <v>Bericht über die jährlichen Aktivitätsraten im Rahmen des EU-EHS</v>
      </c>
      <c r="B3" s="545"/>
      <c r="C3" s="599" t="str">
        <f>Translations!$B$307</f>
        <v>Hinweis: Der Name der Anlage wird automatisch übernommen, sobald er im Prüfgutachten eingetragen wird.</v>
      </c>
    </row>
    <row r="4" spans="1:4" ht="13.5" customHeight="1" thickBot="1" x14ac:dyDescent="0.25">
      <c r="A4" s="605" t="str">
        <f>'Annex 1 - Findings'!$B$3</f>
        <v>Name des Anlagenbetreibers - Name der Anlage</v>
      </c>
      <c r="B4" s="606"/>
      <c r="C4" s="599"/>
    </row>
    <row r="5" spans="1:4" ht="25.5" customHeight="1" x14ac:dyDescent="0.2">
      <c r="A5" s="542" t="str">
        <f>Translations!$B$363</f>
        <v xml:space="preserve">Anhang 3 – Zusammenfassung der Bedingungen / Änderungen / Klarstellungen / Abweichungen </v>
      </c>
      <c r="B5" s="542"/>
      <c r="C5" s="46"/>
    </row>
    <row r="6" spans="1:4" ht="42" customHeight="1" x14ac:dyDescent="0.2">
      <c r="A6" s="455" t="str">
        <f>Translations!$B$364</f>
        <v>A) die die zuständige Behörde genehmigt hat, die aber zum Zeitpunkt des Abschlusses der Prüfung NICHT in einer neu erteilten Genehmigung / einem neuen Plan zur Überwachungsmethodik berücksichtigt worden sind.</v>
      </c>
      <c r="B6" s="455"/>
      <c r="C6" s="46"/>
      <c r="D6" s="47"/>
    </row>
    <row r="7" spans="1:4" ht="6.75" customHeight="1" thickBot="1" x14ac:dyDescent="0.25">
      <c r="B7" s="48"/>
      <c r="C7" s="46"/>
      <c r="D7" s="47"/>
    </row>
    <row r="8" spans="1:4" ht="14.25" customHeight="1" x14ac:dyDescent="0.2">
      <c r="A8" s="114">
        <v>1</v>
      </c>
      <c r="B8" s="156"/>
      <c r="C8" s="604" t="str">
        <f>Translations!$B$365</f>
        <v>Hier sollten etwaige Absprachen (z. B. per Brief, E-Mail, Fax oder Telefon) aufgeführt werden, die getroffen wurden, aber in der Genehmigung zum aktualisierten Plan zur Überwachungsmethodik nicht berücksichtigt worden sind.</v>
      </c>
    </row>
    <row r="9" spans="1:4" x14ac:dyDescent="0.2">
      <c r="A9" s="183">
        <v>2</v>
      </c>
      <c r="B9" s="133"/>
      <c r="C9" s="604"/>
    </row>
    <row r="10" spans="1:4" ht="12.75" customHeight="1" x14ac:dyDescent="0.2">
      <c r="A10" s="183">
        <v>3</v>
      </c>
      <c r="B10" s="133"/>
      <c r="C10" s="604"/>
    </row>
    <row r="11" spans="1:4" ht="12.75" customHeight="1" x14ac:dyDescent="0.2">
      <c r="A11" s="183">
        <v>4</v>
      </c>
      <c r="B11" s="133"/>
      <c r="C11" s="604" t="str">
        <f>Translations!$B$366</f>
        <v>Tragen Sie bitte etwaige relevante Angaben ein, jeweils eine Anmerkung in eine Zeile. Falls der vorgesehene Platz nicht ausreicht, fügen Sie bitte weitere Zeilen ein und nummerieren Sie die einzelnen Punkte. Wenn es KEINE relevanten Anmerkungen gibt, tragen Sie bitte „NICHT ZUTREFFEND“ in die erste Zeile ein.</v>
      </c>
    </row>
    <row r="12" spans="1:4" ht="12.75" customHeight="1" x14ac:dyDescent="0.2">
      <c r="A12" s="183">
        <v>5</v>
      </c>
      <c r="B12" s="133"/>
      <c r="C12" s="604"/>
    </row>
    <row r="13" spans="1:4" ht="12.75" customHeight="1" x14ac:dyDescent="0.2">
      <c r="A13" s="183">
        <v>6</v>
      </c>
      <c r="B13" s="133"/>
      <c r="C13" s="604"/>
    </row>
    <row r="14" spans="1:4" ht="12.75" customHeight="1" x14ac:dyDescent="0.2">
      <c r="A14" s="183">
        <v>7</v>
      </c>
      <c r="B14" s="133"/>
      <c r="C14" s="604"/>
    </row>
    <row r="15" spans="1:4" ht="15" customHeight="1" x14ac:dyDescent="0.2">
      <c r="A15" s="49">
        <v>8</v>
      </c>
      <c r="B15" s="133"/>
    </row>
    <row r="16" spans="1:4" ht="12.75" customHeight="1" x14ac:dyDescent="0.2">
      <c r="A16" s="49">
        <v>9</v>
      </c>
      <c r="B16" s="133"/>
    </row>
    <row r="17" spans="1:5" ht="13.5" thickBot="1" x14ac:dyDescent="0.25">
      <c r="A17" s="50">
        <v>10</v>
      </c>
      <c r="B17" s="157"/>
    </row>
    <row r="18" spans="1:5" x14ac:dyDescent="0.2">
      <c r="B18" s="48"/>
      <c r="C18" s="46"/>
    </row>
    <row r="19" spans="1:5" s="51" customFormat="1" ht="19.5" customHeight="1" x14ac:dyDescent="0.2">
      <c r="A19" s="607" t="str">
        <f>Translations!$B$367</f>
        <v>B) die die Prüfstelle festgestellt hat und die NICHT gemeldet worden sind.</v>
      </c>
      <c r="B19" s="607"/>
      <c r="C19" s="46"/>
      <c r="D19" s="47"/>
    </row>
    <row r="20" spans="1:5" s="53" customFormat="1" ht="43.5" customHeight="1" thickBot="1" x14ac:dyDescent="0.25">
      <c r="A20" s="56"/>
      <c r="B20" s="48" t="str">
        <f>Translations!$B$368</f>
        <v>Hier sollten Änderungen der Aktivitätsrate und/oder des Betriebs der Anlage aufgeführt werden, die sich auf die Zuteilung von Zertifikaten auswirken könnten, sowie Änderungen am Plan zur Überwachungsmethodik, die die zuständige Behörde vor Abschluss der Prüfung nicht genehmigt hatte.</v>
      </c>
      <c r="C20" s="52"/>
    </row>
    <row r="21" spans="1:5" s="53" customFormat="1" ht="12.75" customHeight="1" x14ac:dyDescent="0.2">
      <c r="A21" s="114">
        <v>1</v>
      </c>
      <c r="B21" s="156"/>
      <c r="C21" s="604" t="str">
        <f>Translations!$B$369</f>
        <v>Hier sollten alle Feststellungen angeführt werden, die die Prüfstelle im Laufe ihrer Prüftätigkeiten gemacht hat und die der zuständigen Behörde nicht gemeldet wurden. Es sollten auch alle Änderungen des Plans zur Überwachungsmethodik angeführt werden, die der zuständigen Behörde nicht mitgeteilt wurden und die von der zuständigen Behörde vor Abschluss der Prüfung nicht genehmigt wurden.</v>
      </c>
      <c r="D21" s="97"/>
      <c r="E21" s="54"/>
    </row>
    <row r="22" spans="1:5" s="53" customFormat="1" ht="12.75" customHeight="1" x14ac:dyDescent="0.2">
      <c r="A22" s="183">
        <v>2</v>
      </c>
      <c r="B22" s="133"/>
      <c r="C22" s="604"/>
    </row>
    <row r="23" spans="1:5" s="53" customFormat="1" ht="12.75" customHeight="1" x14ac:dyDescent="0.2">
      <c r="A23" s="183">
        <v>3</v>
      </c>
      <c r="B23" s="133"/>
      <c r="C23" s="604"/>
    </row>
    <row r="24" spans="1:5" s="53" customFormat="1" ht="12.75" customHeight="1" x14ac:dyDescent="0.2">
      <c r="A24" s="183">
        <v>4</v>
      </c>
      <c r="B24" s="133"/>
      <c r="C24" s="604"/>
    </row>
    <row r="25" spans="1:5" s="53" customFormat="1" ht="12.75" customHeight="1" x14ac:dyDescent="0.2">
      <c r="A25" s="183">
        <v>5</v>
      </c>
      <c r="B25" s="133"/>
      <c r="C25" s="604"/>
    </row>
    <row r="26" spans="1:5" s="53" customFormat="1" ht="12.75" customHeight="1" x14ac:dyDescent="0.2">
      <c r="A26" s="183">
        <v>6</v>
      </c>
      <c r="B26" s="133"/>
      <c r="C26" s="169" t="str">
        <f>Translations!$B$370</f>
        <v>Achten Sie bitte darauf, keine Angaben in diesem und in Abschnitt A doppelt zu machen.</v>
      </c>
    </row>
    <row r="27" spans="1:5" s="53" customFormat="1" ht="12.75" customHeight="1" x14ac:dyDescent="0.2">
      <c r="A27" s="183">
        <v>7</v>
      </c>
      <c r="B27" s="133"/>
      <c r="C27" s="604" t="str">
        <f>Translations!$B$366</f>
        <v>Tragen Sie bitte etwaige relevante Angaben ein, jeweils eine Anmerkung in eine Zeile. Falls der vorgesehene Platz nicht ausreicht, fügen Sie bitte weitere Zeilen ein und nummerieren Sie die einzelnen Punkte. Wenn es KEINE relevanten Anmerkungen gibt, tragen Sie bitte „NICHT ZUTREFFEND“ in die erste Zeile ein.</v>
      </c>
    </row>
    <row r="28" spans="1:5" s="53" customFormat="1" ht="12.75" customHeight="1" x14ac:dyDescent="0.2">
      <c r="A28" s="183">
        <v>8</v>
      </c>
      <c r="B28" s="133"/>
      <c r="C28" s="604"/>
    </row>
    <row r="29" spans="1:5" s="53" customFormat="1" ht="12.75" customHeight="1" x14ac:dyDescent="0.2">
      <c r="A29" s="49">
        <v>9</v>
      </c>
      <c r="B29" s="133"/>
      <c r="C29" s="604"/>
    </row>
    <row r="30" spans="1:5" s="53" customFormat="1" ht="12.75" customHeight="1" thickBot="1" x14ac:dyDescent="0.25">
      <c r="A30" s="50">
        <v>10</v>
      </c>
      <c r="B30" s="157"/>
      <c r="C30" s="604"/>
    </row>
  </sheetData>
  <sheetProtection sheet="1" objects="1" scenarios="1" formatCells="0" formatColumns="0" formatRows="0"/>
  <customSheetViews>
    <customSheetView guid="{A54031ED-59E9-4190-9F48-094FDC80E5C8}">
      <selection sqref="A1:B1"/>
      <pageMargins left="0.74803149606299213" right="0.74803149606299213" top="0.35433070866141736" bottom="0.78740157480314965" header="0.23622047244094491" footer="0.47244094488188981"/>
      <pageSetup paperSize="9" scale="78" fitToHeight="0" orientation="landscape"/>
      <headerFooter alignWithMargins="0">
        <oddFooter>&amp;L&amp;F/
&amp;A&amp;C&amp;P/&amp;N&amp;RPrinted : &amp;D/&amp;T</oddFooter>
      </headerFooter>
    </customSheetView>
    <customSheetView guid="{3EE4370E-84AC-4220-AECA-2B19C5F3775F}">
      <selection sqref="A1:B1"/>
      <pageMargins left="0.74803149606299213" right="0.74803149606299213" top="0.35433070866141736" bottom="0.78740157480314965" header="0.23622047244094491" footer="0.47244094488188981"/>
      <pageSetup paperSize="9" scale="78" fitToHeight="0" orientation="landscape"/>
      <headerFooter alignWithMargins="0">
        <oddFooter>&amp;L&amp;F/
&amp;A&amp;C&amp;P/&amp;N&amp;RPrinted : &amp;D/&amp;T</oddFooter>
      </headerFooter>
    </customSheetView>
  </customSheetViews>
  <mergeCells count="11">
    <mergeCell ref="C27:C30"/>
    <mergeCell ref="A2:B2"/>
    <mergeCell ref="A3:B3"/>
    <mergeCell ref="A4:B4"/>
    <mergeCell ref="A19:B19"/>
    <mergeCell ref="A5:B5"/>
    <mergeCell ref="A6:B6"/>
    <mergeCell ref="C3:C4"/>
    <mergeCell ref="C8:C10"/>
    <mergeCell ref="C11:C14"/>
    <mergeCell ref="C21:C25"/>
  </mergeCells>
  <phoneticPr fontId="0" type="noConversion"/>
  <pageMargins left="0.74803149606299213" right="0.74803149606299213" top="0.35433070866141736" bottom="0.78740157480314965" header="0.23622047244094491" footer="0.47244094488188981"/>
  <pageSetup paperSize="9" scale="95" fitToHeight="0" orientation="portrait" r:id="rId1"/>
  <headerFooter alignWithMargins="0">
    <oddFooter>&amp;L&amp;F/
&amp;A&amp;C&amp;P/&amp;N&amp;RPrinted : &amp;D/&amp;T</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6">
    <pageSetUpPr fitToPage="1"/>
  </sheetPr>
  <dimension ref="A1:FE21"/>
  <sheetViews>
    <sheetView topLeftCell="B2" workbookViewId="0">
      <selection activeCell="B3" sqref="B3"/>
    </sheetView>
  </sheetViews>
  <sheetFormatPr baseColWidth="10" defaultColWidth="11.42578125" defaultRowHeight="12.75" x14ac:dyDescent="0.2"/>
  <cols>
    <col min="1" max="1" width="2.7109375" style="204" hidden="1" customWidth="1"/>
    <col min="2" max="6" width="15.7109375" style="65" customWidth="1"/>
    <col min="7" max="8" width="17" style="65" customWidth="1"/>
    <col min="9" max="9" width="17.140625" style="65" customWidth="1"/>
    <col min="10" max="17" width="15.7109375" style="65" customWidth="1"/>
    <col min="18" max="18" width="20.7109375" style="65" customWidth="1"/>
    <col min="19" max="21" width="15.7109375" style="65" customWidth="1"/>
    <col min="22" max="31" width="20.7109375" style="65" customWidth="1"/>
    <col min="32" max="33" width="15.7109375" style="65" customWidth="1"/>
    <col min="34" max="40" width="20.7109375" style="65" customWidth="1"/>
    <col min="41" max="42" width="15.7109375" style="65" customWidth="1"/>
    <col min="43" max="45" width="20.7109375" style="65" customWidth="1"/>
    <col min="46" max="49" width="15.7109375" style="65" customWidth="1"/>
    <col min="50" max="50" width="16.5703125" style="65" customWidth="1"/>
    <col min="51" max="51" width="20.7109375" style="65" customWidth="1"/>
    <col min="52" max="55" width="15.7109375" style="65" customWidth="1"/>
    <col min="56" max="56" width="20.7109375" style="65" customWidth="1"/>
    <col min="57" max="81" width="15.7109375" style="65" customWidth="1"/>
    <col min="82" max="84" width="20.7109375" style="65" customWidth="1"/>
    <col min="85" max="116" width="15.7109375" style="65" customWidth="1"/>
    <col min="117" max="117" width="11.42578125" style="65"/>
    <col min="118" max="118" width="11.42578125" style="65" customWidth="1"/>
    <col min="119" max="151" width="11.42578125" style="65"/>
    <col min="152" max="152" width="12.5703125" style="65" customWidth="1"/>
    <col min="153" max="153" width="3.42578125" style="65" customWidth="1"/>
    <col min="154" max="16384" width="11.42578125" style="65"/>
  </cols>
  <sheetData>
    <row r="1" spans="1:161" s="260" customFormat="1" hidden="1" x14ac:dyDescent="0.2">
      <c r="A1" s="259" t="s">
        <v>446</v>
      </c>
      <c r="B1" s="260">
        <v>9</v>
      </c>
      <c r="C1" s="260">
        <v>6</v>
      </c>
      <c r="D1" s="260">
        <v>7</v>
      </c>
      <c r="E1" s="260">
        <v>10</v>
      </c>
      <c r="F1" s="260">
        <v>11</v>
      </c>
      <c r="G1" s="260">
        <v>12</v>
      </c>
      <c r="H1" s="260">
        <v>13</v>
      </c>
      <c r="I1" s="260">
        <v>14</v>
      </c>
      <c r="J1" s="260">
        <v>19</v>
      </c>
      <c r="K1" s="260">
        <v>21</v>
      </c>
      <c r="L1" s="260">
        <f>K1+1</f>
        <v>22</v>
      </c>
      <c r="M1" s="260">
        <f t="shared" ref="M1:AF1" si="0">L1+1</f>
        <v>23</v>
      </c>
      <c r="N1" s="260">
        <f t="shared" si="0"/>
        <v>24</v>
      </c>
      <c r="O1" s="260">
        <f t="shared" si="0"/>
        <v>25</v>
      </c>
      <c r="P1" s="260">
        <f t="shared" si="0"/>
        <v>26</v>
      </c>
      <c r="Q1" s="260">
        <f t="shared" si="0"/>
        <v>27</v>
      </c>
      <c r="R1" s="260">
        <f t="shared" si="0"/>
        <v>28</v>
      </c>
      <c r="S1" s="260">
        <f t="shared" si="0"/>
        <v>29</v>
      </c>
      <c r="T1" s="260">
        <f t="shared" si="0"/>
        <v>30</v>
      </c>
      <c r="U1" s="260">
        <f t="shared" si="0"/>
        <v>31</v>
      </c>
      <c r="V1" s="260">
        <f t="shared" si="0"/>
        <v>32</v>
      </c>
      <c r="W1" s="260">
        <f t="shared" si="0"/>
        <v>33</v>
      </c>
      <c r="X1" s="260">
        <f t="shared" si="0"/>
        <v>34</v>
      </c>
      <c r="Y1" s="260">
        <f t="shared" si="0"/>
        <v>35</v>
      </c>
      <c r="Z1" s="260">
        <f t="shared" si="0"/>
        <v>36</v>
      </c>
      <c r="AA1" s="260">
        <f t="shared" si="0"/>
        <v>37</v>
      </c>
      <c r="AB1" s="260">
        <f t="shared" si="0"/>
        <v>38</v>
      </c>
      <c r="AC1" s="260">
        <f t="shared" si="0"/>
        <v>39</v>
      </c>
      <c r="AD1" s="260">
        <f t="shared" si="0"/>
        <v>40</v>
      </c>
      <c r="AE1" s="260">
        <f t="shared" si="0"/>
        <v>41</v>
      </c>
      <c r="AF1" s="260">
        <f t="shared" si="0"/>
        <v>42</v>
      </c>
      <c r="AG1" s="260">
        <v>44</v>
      </c>
      <c r="AH1" s="260">
        <v>45</v>
      </c>
      <c r="AI1" s="260">
        <v>46</v>
      </c>
      <c r="AJ1" s="260">
        <v>47</v>
      </c>
      <c r="AK1" s="260">
        <v>48</v>
      </c>
      <c r="AL1" s="260">
        <v>49</v>
      </c>
      <c r="AM1" s="260">
        <v>50</v>
      </c>
      <c r="AN1" s="260">
        <v>51</v>
      </c>
      <c r="AO1" s="260">
        <v>52</v>
      </c>
      <c r="BI1" s="260">
        <v>54</v>
      </c>
      <c r="BJ1" s="260">
        <v>55</v>
      </c>
      <c r="BK1" s="260">
        <v>56</v>
      </c>
      <c r="BL1" s="260">
        <v>57</v>
      </c>
      <c r="BM1" s="260">
        <v>58</v>
      </c>
      <c r="BN1" s="260">
        <v>59</v>
      </c>
      <c r="BO1" s="260">
        <v>60</v>
      </c>
      <c r="BP1" s="260">
        <v>64</v>
      </c>
      <c r="BQ1" s="260">
        <f>BP1+1</f>
        <v>65</v>
      </c>
      <c r="BR1" s="260">
        <f t="shared" ref="BR1" si="1">BQ1+1</f>
        <v>66</v>
      </c>
      <c r="BS1" s="260">
        <v>67</v>
      </c>
      <c r="BT1" s="260">
        <v>68</v>
      </c>
      <c r="BU1" s="260">
        <v>69</v>
      </c>
      <c r="BV1" s="260">
        <v>70</v>
      </c>
      <c r="BW1" s="260">
        <v>71</v>
      </c>
      <c r="BX1" s="260">
        <v>72</v>
      </c>
      <c r="BY1" s="260">
        <v>73</v>
      </c>
      <c r="BZ1" s="260">
        <v>74</v>
      </c>
      <c r="CA1" s="260">
        <v>75</v>
      </c>
      <c r="CB1" s="260">
        <v>76</v>
      </c>
      <c r="CC1" s="260">
        <v>77</v>
      </c>
      <c r="CD1" s="260">
        <v>78</v>
      </c>
      <c r="CE1" s="260">
        <v>79</v>
      </c>
      <c r="CF1" s="260">
        <v>80</v>
      </c>
      <c r="CG1" s="260">
        <v>81</v>
      </c>
      <c r="CH1" s="260">
        <v>82</v>
      </c>
      <c r="CI1" s="260">
        <v>83</v>
      </c>
      <c r="CJ1" s="260">
        <v>85</v>
      </c>
      <c r="CK1" s="260">
        <f>CJ1+1</f>
        <v>86</v>
      </c>
      <c r="CL1" s="260">
        <f>CK1+1</f>
        <v>87</v>
      </c>
      <c r="CM1" s="260">
        <f>CL1+2</f>
        <v>89</v>
      </c>
      <c r="CN1" s="260">
        <v>90</v>
      </c>
      <c r="CO1" s="260">
        <f>CN1+2</f>
        <v>92</v>
      </c>
      <c r="CP1" s="260">
        <f>CO1+1</f>
        <v>93</v>
      </c>
      <c r="CQ1" s="260">
        <f>CP1+2</f>
        <v>95</v>
      </c>
      <c r="CR1" s="260">
        <f>CQ1+1</f>
        <v>96</v>
      </c>
      <c r="CS1" s="260">
        <f>CR1+1</f>
        <v>97</v>
      </c>
      <c r="CT1" s="260">
        <f>CS1+1</f>
        <v>98</v>
      </c>
      <c r="CU1" s="260">
        <f>CT1+2</f>
        <v>100</v>
      </c>
      <c r="CV1" s="260">
        <f>CU1+1</f>
        <v>101</v>
      </c>
      <c r="CW1" s="260">
        <f>CV1+2</f>
        <v>103</v>
      </c>
      <c r="CX1" s="260">
        <f>CW1+1</f>
        <v>104</v>
      </c>
      <c r="CY1" s="260">
        <f>CX1+1</f>
        <v>105</v>
      </c>
      <c r="CZ1" s="260">
        <f>CY1+1</f>
        <v>106</v>
      </c>
      <c r="DA1" s="260">
        <f>CZ1+2</f>
        <v>108</v>
      </c>
      <c r="DB1" s="260">
        <f>DA1+1</f>
        <v>109</v>
      </c>
      <c r="DC1" s="260">
        <f>DB1+2</f>
        <v>111</v>
      </c>
      <c r="DD1" s="260">
        <f>DC1+1</f>
        <v>112</v>
      </c>
      <c r="DE1" s="260">
        <f>DD1+1</f>
        <v>113</v>
      </c>
      <c r="DF1" s="260">
        <f>DE1+2</f>
        <v>115</v>
      </c>
      <c r="DG1" s="260">
        <f>DF1+1</f>
        <v>116</v>
      </c>
      <c r="DH1" s="260">
        <f>DG1+2</f>
        <v>118</v>
      </c>
      <c r="DI1" s="260">
        <f>DH1+1</f>
        <v>119</v>
      </c>
      <c r="DJ1" s="260">
        <f>DI1+2</f>
        <v>121</v>
      </c>
      <c r="DK1" s="260">
        <f>DJ1+2</f>
        <v>123</v>
      </c>
      <c r="DL1" s="260">
        <f>DK1+1</f>
        <v>124</v>
      </c>
      <c r="DM1" s="260">
        <f>DL1+2</f>
        <v>126</v>
      </c>
      <c r="DN1" s="260">
        <f>ROW('Opinion Statement'!$A128)</f>
        <v>128</v>
      </c>
      <c r="DO1" s="260">
        <f>ROW('Opinion Statement'!$A129)</f>
        <v>129</v>
      </c>
      <c r="DP1" s="260">
        <f>ROW('Opinion Statement'!$A130)</f>
        <v>130</v>
      </c>
      <c r="DQ1" s="260">
        <f>ROW('Opinion Statement'!$A131)</f>
        <v>131</v>
      </c>
      <c r="DR1" s="260">
        <f>ROW('Opinion Statement'!$A132)</f>
        <v>132</v>
      </c>
      <c r="DS1" s="260">
        <f>ROW('Opinion Statement'!$A133)</f>
        <v>133</v>
      </c>
      <c r="DT1" s="260">
        <f>ROW('Opinion Statement'!$A134)</f>
        <v>134</v>
      </c>
      <c r="DU1" s="260">
        <f>ROW('Opinion Statement'!$A135)</f>
        <v>135</v>
      </c>
      <c r="DV1" s="260">
        <f>ROW('Opinion Statement'!$A136)</f>
        <v>136</v>
      </c>
      <c r="DW1" s="260">
        <f>ROW('Opinion Statement'!$A137)</f>
        <v>137</v>
      </c>
      <c r="DX1" s="260">
        <f>ROW('Opinion Statement'!$A138)</f>
        <v>138</v>
      </c>
      <c r="DY1" s="260">
        <f>ROW('Opinion Statement'!$A139)</f>
        <v>139</v>
      </c>
      <c r="DZ1" s="260">
        <f>ROW('Opinion Statement'!$A140)</f>
        <v>140</v>
      </c>
      <c r="EA1" s="260">
        <f>ROW('Opinion Statement'!$A141)</f>
        <v>141</v>
      </c>
      <c r="EB1" s="260">
        <f>ROW('Opinion Statement'!$A142)</f>
        <v>142</v>
      </c>
      <c r="EC1" s="260">
        <f>ROW('Opinion Statement'!$A143)</f>
        <v>143</v>
      </c>
      <c r="ED1" s="260">
        <f>ROW('Opinion Statement'!$A144)</f>
        <v>144</v>
      </c>
      <c r="EE1" s="260">
        <f>ROW('Opinion Statement'!$A145)</f>
        <v>145</v>
      </c>
      <c r="EF1" s="260">
        <f>ROW('Opinion Statement'!$A146)</f>
        <v>146</v>
      </c>
      <c r="EG1" s="260">
        <f>ROW('Opinion Statement'!$A147)</f>
        <v>147</v>
      </c>
      <c r="EH1" s="260">
        <f>ROW('Opinion Statement'!$A148)</f>
        <v>148</v>
      </c>
      <c r="EI1" s="260">
        <f>ROW('Opinion Statement'!$A150)</f>
        <v>150</v>
      </c>
      <c r="EJ1" s="260">
        <f>ROW('Opinion Statement'!$A151)</f>
        <v>151</v>
      </c>
      <c r="EK1" s="260">
        <f>ROW('Opinion Statement'!$A152)</f>
        <v>152</v>
      </c>
      <c r="EL1" s="260">
        <f>ROW('Opinion Statement'!$A153)</f>
        <v>153</v>
      </c>
      <c r="EM1" s="260">
        <f>ROW('Opinion Statement'!$A154)</f>
        <v>154</v>
      </c>
      <c r="EN1" s="260">
        <f>ROW('Opinion Statement'!$A156)</f>
        <v>156</v>
      </c>
      <c r="EO1" s="260">
        <v>157</v>
      </c>
      <c r="EP1" s="260">
        <v>158</v>
      </c>
      <c r="EQ1" s="260">
        <v>160</v>
      </c>
      <c r="ER1" s="260">
        <f>EQ1+1</f>
        <v>161</v>
      </c>
      <c r="ES1" s="260">
        <f>ER1+1</f>
        <v>162</v>
      </c>
      <c r="ET1" s="260">
        <f>ES1+1</f>
        <v>163</v>
      </c>
      <c r="EU1" s="260">
        <f>ET1+1</f>
        <v>164</v>
      </c>
      <c r="EV1" s="260">
        <f>EU1+1</f>
        <v>165</v>
      </c>
      <c r="EX1" s="260">
        <v>116</v>
      </c>
      <c r="EY1" s="260">
        <f>EX1+1</f>
        <v>117</v>
      </c>
      <c r="EZ1" s="260">
        <f t="shared" ref="EZ1:FE1" si="2">EY1+1</f>
        <v>118</v>
      </c>
      <c r="FA1" s="260">
        <f t="shared" si="2"/>
        <v>119</v>
      </c>
      <c r="FB1" s="260">
        <f t="shared" si="2"/>
        <v>120</v>
      </c>
      <c r="FC1" s="260">
        <f t="shared" si="2"/>
        <v>121</v>
      </c>
      <c r="FD1" s="260">
        <f t="shared" si="2"/>
        <v>122</v>
      </c>
      <c r="FE1" s="260">
        <f t="shared" si="2"/>
        <v>123</v>
      </c>
    </row>
    <row r="2" spans="1:161" x14ac:dyDescent="0.2">
      <c r="E2" s="162"/>
      <c r="EN2" s="48"/>
      <c r="EO2" s="48"/>
      <c r="EP2" s="48"/>
    </row>
    <row r="3" spans="1:161" s="206" customFormat="1" ht="25.15" customHeight="1" x14ac:dyDescent="0.2">
      <c r="A3" s="205"/>
      <c r="B3" s="206" t="str">
        <f>Translations!$B$371</f>
        <v>Anlage</v>
      </c>
      <c r="AP3" s="45"/>
      <c r="AQ3" s="45"/>
      <c r="AR3" s="45"/>
      <c r="AS3" s="45"/>
      <c r="AT3" s="45"/>
      <c r="AU3" s="45"/>
      <c r="AV3" s="45"/>
      <c r="AW3" s="45"/>
      <c r="AX3" s="45"/>
      <c r="AY3" s="45"/>
      <c r="AZ3" s="45"/>
      <c r="BA3" s="45"/>
      <c r="BB3" s="45"/>
      <c r="BC3" s="45"/>
      <c r="BD3" s="45"/>
      <c r="BE3" s="45"/>
      <c r="BF3" s="45"/>
      <c r="BG3" s="45"/>
      <c r="BH3" s="45"/>
      <c r="EX3" s="260" t="s">
        <v>445</v>
      </c>
    </row>
    <row r="4" spans="1:161" s="208" customFormat="1" ht="64.7" customHeight="1" x14ac:dyDescent="0.2">
      <c r="A4" s="207"/>
      <c r="B4" s="187" t="str">
        <f>IF(INDEX('Opinion Statement'!$A:$A,B$1)="","",INDEX('Opinion Statement'!$A:$A,B$1))</f>
        <v>Eindeutige Kennnummer:</v>
      </c>
      <c r="C4" s="187" t="str">
        <f>IF(INDEX('Opinion Statement'!$A:$A,C$1)="","",INDEX('Opinion Statement'!$A:$A,C$1))</f>
        <v>Name des Anlagenbetreibers:</v>
      </c>
      <c r="D4" s="187" t="str">
        <f>IF(INDEX('Opinion Statement'!$A:$A,D$1)="","",INDEX('Opinion Statement'!$A:$A,D$1))</f>
        <v>Bezeichnung der Anlage:</v>
      </c>
      <c r="E4" s="187" t="str">
        <f>IF(INDEX('Opinion Statement'!$A:$A,E$1)="","",INDEX('Opinion Statement'!$A:$A,E$1))</f>
        <v>Nummer der Genehmigung zur Emission von Treibhausgasen:</v>
      </c>
      <c r="F4" s="187" t="str">
        <f>IF(INDEX('Opinion Statement'!$A:$A,F$1)="","",INDEX('Opinion Statement'!$A:$A,F$1))</f>
        <v>Relevante  NACE/PRODCOM-Code(s):</v>
      </c>
      <c r="G4" s="187" t="str">
        <f>IF(INDEX('Opinion Statement'!$A:$A,G$1)="","",INDEX('Opinion Statement'!$A:$A,G$1))</f>
        <v>Datum des relevanten genehmigten Plans zur Überwachungsmethodik mit jeweiliger Gültigkeitsdauer:</v>
      </c>
      <c r="H4" s="187" t="str">
        <f>IF(INDEX('Opinion Statement'!$A:$A,H$1)="","",INDEX('Opinion Statement'!$A:$A,H$1))</f>
        <v>Sind die oben angeführten Pläne zur Überwachungsmethodik von der zuständigen Behörde genehmigt?</v>
      </c>
      <c r="I4" s="187" t="str">
        <f>IF(INDEX('Opinion Statement'!$A:$A,I$1)="","",INDEX('Opinion Statement'!$A:$A,I$1))</f>
        <v>Zuständige Genehmigungsbehörde:</v>
      </c>
      <c r="J4" s="187" t="str">
        <f>IF(INDEX('Opinion Statement'!$A:$A,J$1)="","",INDEX('Opinion Statement'!$A:$A,J$1))</f>
        <v>GEPRÜFTE AKTIVITÄTSRATEN</v>
      </c>
      <c r="K4" s="188" t="str">
        <f>K5</f>
        <v>Year 1</v>
      </c>
      <c r="L4" s="187" t="str">
        <f>$J$4 &amp; " " &amp; K6</f>
        <v>GEPRÜFTE AKTIVITÄTSRATEN 2025</v>
      </c>
      <c r="M4" s="187" t="str">
        <f>L4</f>
        <v>GEPRÜFTE AKTIVITÄTSRATEN 2025</v>
      </c>
      <c r="N4" s="187" t="str">
        <f t="shared" ref="N4:U4" si="3">M4</f>
        <v>GEPRÜFTE AKTIVITÄTSRATEN 2025</v>
      </c>
      <c r="O4" s="187" t="str">
        <f t="shared" si="3"/>
        <v>GEPRÜFTE AKTIVITÄTSRATEN 2025</v>
      </c>
      <c r="P4" s="187" t="str">
        <f t="shared" si="3"/>
        <v>GEPRÜFTE AKTIVITÄTSRATEN 2025</v>
      </c>
      <c r="Q4" s="187" t="str">
        <f t="shared" si="3"/>
        <v>GEPRÜFTE AKTIVITÄTSRATEN 2025</v>
      </c>
      <c r="R4" s="187" t="str">
        <f t="shared" si="3"/>
        <v>GEPRÜFTE AKTIVITÄTSRATEN 2025</v>
      </c>
      <c r="S4" s="187" t="str">
        <f t="shared" si="3"/>
        <v>GEPRÜFTE AKTIVITÄTSRATEN 2025</v>
      </c>
      <c r="T4" s="187" t="str">
        <f t="shared" si="3"/>
        <v>GEPRÜFTE AKTIVITÄTSRATEN 2025</v>
      </c>
      <c r="U4" s="187" t="str">
        <f t="shared" si="3"/>
        <v>GEPRÜFTE AKTIVITÄTSRATEN 2025</v>
      </c>
      <c r="V4" s="188" t="str">
        <f>V5</f>
        <v>Year 2</v>
      </c>
      <c r="W4" s="187" t="str">
        <f>$J$4 &amp; " " &amp; V6</f>
        <v>GEPRÜFTE AKTIVITÄTSRATEN 2025</v>
      </c>
      <c r="X4" s="187" t="str">
        <f>W4</f>
        <v>GEPRÜFTE AKTIVITÄTSRATEN 2025</v>
      </c>
      <c r="Y4" s="187" t="str">
        <f t="shared" ref="Y4:AF4" si="4">X4</f>
        <v>GEPRÜFTE AKTIVITÄTSRATEN 2025</v>
      </c>
      <c r="Z4" s="187" t="str">
        <f t="shared" si="4"/>
        <v>GEPRÜFTE AKTIVITÄTSRATEN 2025</v>
      </c>
      <c r="AA4" s="187" t="str">
        <f t="shared" si="4"/>
        <v>GEPRÜFTE AKTIVITÄTSRATEN 2025</v>
      </c>
      <c r="AB4" s="187" t="str">
        <f t="shared" si="4"/>
        <v>GEPRÜFTE AKTIVITÄTSRATEN 2025</v>
      </c>
      <c r="AC4" s="187" t="str">
        <f t="shared" si="4"/>
        <v>GEPRÜFTE AKTIVITÄTSRATEN 2025</v>
      </c>
      <c r="AD4" s="187" t="str">
        <f t="shared" si="4"/>
        <v>GEPRÜFTE AKTIVITÄTSRATEN 2025</v>
      </c>
      <c r="AE4" s="187" t="str">
        <f t="shared" si="4"/>
        <v>GEPRÜFTE AKTIVITÄTSRATEN 2025</v>
      </c>
      <c r="AF4" s="197" t="str">
        <f t="shared" si="4"/>
        <v>GEPRÜFTE AKTIVITÄTSRATEN 2025</v>
      </c>
      <c r="AG4" s="187" t="str">
        <f>IF(INDEX('Opinion Statement'!$A:$A,AG$1)="","",INDEX('Opinion Statement'!$A:$A,AG$1))</f>
        <v>Art des Berichts:</v>
      </c>
      <c r="AH4" s="187" t="str">
        <f>IF(INDEX('Opinion Statement'!$A:$A,AH$1)="","",INDEX('Opinion Statement'!$A:$A,AH$1))</f>
        <v>Berichtsjahr(e):</v>
      </c>
      <c r="AI4" s="187" t="str">
        <f>AH4</f>
        <v>Berichtsjahr(e):</v>
      </c>
      <c r="AJ4" s="187" t="str">
        <f>IF(INDEX('Opinion Statement'!$A:$A,AJ$1)="","",INDEX('Opinion Statement'!$A:$A,AJ$1))</f>
        <v>Datum des Datenberichts:</v>
      </c>
      <c r="AK4" s="187" t="str">
        <f>Translations!$B$106</f>
        <v>Referenzdokument:</v>
      </c>
      <c r="AL4" s="187" t="str">
        <f>IF(INDEX('Opinion Statement'!$A:$A,AL$1)="","",INDEX('Opinion Statement'!$A:$A,AL$1))</f>
        <v>Geprüfte Daten:</v>
      </c>
      <c r="AM4" s="187" t="str">
        <f>IF(INDEX('Opinion Statement'!$A:$A,AM$1)="","",INDEX('Opinion Statement'!$A:$A,AM$1))</f>
        <v>Relevante Seiten im Datenbericht:</v>
      </c>
      <c r="AN4" s="187" t="str">
        <f>IF(INDEX('Opinion Statement'!$A:$A,AN$1)="","",INDEX('Opinion Statement'!$A:$A,AN$1))</f>
        <v>Sind Änderungen aufgetreten, die sich auf die kostenlose Zuteilung von Emissionszertifikaten auswirken (Änderungen der Aktivitätsraten und/oder des Betriebs)?</v>
      </c>
      <c r="AO4" s="187" t="str">
        <f>IF(INDEX('Opinion Statement'!$A:$A,AO$1)="","",INDEX('Opinion Statement'!$A:$A,AO$1))</f>
        <v>Wurde der Plan zur Überwachungsmethodik mit wesentlichen Änderungen aktualisiert und während der Berichtsperiode neu genehmigt (EU-Verordnung über Änderungen der Aktivitätsraten Artikel 9)?</v>
      </c>
      <c r="AP4" s="199" t="str">
        <f>'Annex 1 - Findings'!$B$6</f>
        <v>Nicht berichtigte Falschangaben, die vor der Abgabe des Prüfberichts nicht berichtigt worden sind</v>
      </c>
      <c r="AQ4" s="193"/>
      <c r="AR4" s="193" t="str">
        <f>'Annex 1 - Findings'!$B$18</f>
        <v xml:space="preserve">Nicht berichtigte Verstöße gegen die EU-Verordnung über Änderungen der Aktivitätsraten oder die EU-Verordnung über die kostenlose Zuteilung </v>
      </c>
      <c r="AS4" s="193"/>
      <c r="AT4" s="193" t="str">
        <f>'Annex 1 - Findings'!$B$30</f>
        <v>Nicht korrigierte Nichtkonformitäten mit dem Plan zur Überwachungsmethodik</v>
      </c>
      <c r="AU4" s="193"/>
      <c r="AV4" s="187" t="str">
        <f>'Annex 1 - Findings'!$B$55</f>
        <v>Gegebenenfalls Empfehlungen für Verbesserungen</v>
      </c>
      <c r="AW4" s="200" t="str">
        <f>S9</f>
        <v>Feststellungen aus dem Vorjahr, die NICHT beseitigt wurden. 
Etwaige Feststellungen aus dem Vorjahr, die im vorangegangenen Prüfbericht aufgeführt waren und beseitigt worden sind, brauchen hier nicht angeführt zu werden.</v>
      </c>
      <c r="AX4" s="197" t="str">
        <f>U9</f>
        <v>Energieeffizienz-Empfehlungen</v>
      </c>
      <c r="AY4" s="609" t="str">
        <f>V9</f>
        <v>Status</v>
      </c>
      <c r="AZ4" s="610"/>
      <c r="BA4" s="610"/>
      <c r="BB4" s="610"/>
      <c r="BC4" s="610"/>
      <c r="BD4" s="610"/>
      <c r="BE4" s="610"/>
      <c r="BF4" s="610"/>
      <c r="BG4" s="611"/>
      <c r="BH4" s="197" t="str">
        <f>'Annex 2 - basis of work'!A26</f>
        <v>Weitere relevante Informationen</v>
      </c>
      <c r="BI4" s="187" t="str">
        <f>IF(INDEX('Opinion Statement'!$A:$A,BI$1)="","",INDEX('Opinion Statement'!$A:$A,BI$1))</f>
        <v>ANGABEN ZUR STANDORTPRÜFUNG</v>
      </c>
      <c r="BJ4" s="187" t="str">
        <f>IF(INDEX('Opinion Statement'!$A:$A,BJ$1)="","",INDEX('Opinion Statement'!$A:$A,BJ$1))</f>
        <v>Anlage war Gegenstand einer Standortbegehung vor Ort im Rahmen der Prüfung des Berichts über die jährlichen Aktivitätsraten:</v>
      </c>
      <c r="BK4" s="187" t="str">
        <f>IF(INDEX('Opinion Statement'!$A:$A,BK$1)="","",INDEX('Opinion Statement'!$A:$A,BK$1))</f>
        <v>EU-Verordnung über die Akkreditierung und Prüfung Artikel 31 und 32 - Begründung, weshalb keine Standortbegehung durchgeführt wurde:</v>
      </c>
      <c r="BL4" s="187" t="str">
        <f>IF(INDEX('Opinion Statement'!$A:$A,BL$1)="","",INDEX('Opinion Statement'!$A:$A,BL$1))</f>
        <v>EU-Verordnung über die Akkreditierung und Prüfung Artikel 31 und 32 - Risikoanalyse für Verzicht auf Standortbegehung ausgeführt und neue Kritierien der EU-Verordnung über Änderungen der Aktivitätsraten berücksichtigt:</v>
      </c>
      <c r="BM4" s="187" t="str">
        <f>IF(INDEX('Opinion Statement'!$A:$A,BM$1)="","",INDEX('Opinion Statement'!$A:$A,BM$1))</f>
        <v>EU-Verordnung über die Akkreditierung und Prüfung Artikel 34a - Begründung für Durchführung einer virtuellen Standortbegehung aufgrund von höherer Gewalt und Information, wie die „Begehung" durchgeführt und das Prüfrisiko reduziert wurde:</v>
      </c>
      <c r="BN4" s="187" t="str">
        <f>IF(INDEX('Opinion Statement'!$A:$A,BN$1)="","",INDEX('Opinion Statement'!$A:$A,BN$1))</f>
        <v>Datum der Genehmigung des Verzichts auf eine Standortgenehmigung oder Datum der Genehmigung einer virtuellen Standortbegehung durch die zuständige Behörde:</v>
      </c>
      <c r="BO4" s="187" t="str">
        <f>IF(INDEX('Opinion Statement'!$A:$A,BO$1)="","",INDEX('Opinion Statement'!$A:$A,BO$1))</f>
        <v>Datum der Standortbegehung [EU-Verordnung über die Akkreditierung und Prüfung Artikel 21 Absatz 1]:</v>
      </c>
      <c r="BP4" s="187" t="str">
        <f>IF(INDEX('Opinion Statement'!$A:$A,BP$1)="","",INDEX('Opinion Statement'!$A:$A,BP$1))</f>
        <v>EINHALTUNG DER EU-EHS-VORSCHRIFTEN</v>
      </c>
      <c r="BQ4" s="187" t="str">
        <f>IF(INDEX('Opinion Statement'!$A:$A,BQ$1)="","",INDEX('Opinion Statement'!$A:$A,BQ$1))</f>
        <v>Hält der Plan zur Überwachungsmethodik die Regeln der EU-Verordnung über Änderungen der Aktivitätsraten (einschließlich der zugrunde liegenden EU-Verordnung über die kostenlose Zuteilung) ein?</v>
      </c>
      <c r="BR4" s="187" t="str">
        <f>IF(INDEX('Opinion Statement'!$A:$A,BR$1)="","",INDEX('Opinion Statement'!$A:$A,BR$1))</f>
        <v>EU-Verordnung über die kostenlose Zuteilung Artikel 9: Änderungen der Aktivitätsrate / des Betriebs (die sich auf die Zuteilung von kostenlosen Emissionszertifikaten auswirken können), die an die zuständige Behörde gemeldet wurden?</v>
      </c>
      <c r="BS4" s="187" t="str">
        <f>IF(INDEX('Opinion Statement'!$A:$A,BS$1)="","",INDEX('Opinion Statement'!$A:$A,BS$1))</f>
        <v>EU-Verordnung über Akkreditierung und Prüfung erfüllt:</v>
      </c>
      <c r="BT4" s="187" t="str">
        <f>IF(INDEX('Opinion Statement'!$A:$A,BT$1)="","",INDEX('Opinion Statement'!$A:$A,BT$1))</f>
        <v>Artikel 11 Absatz 4 d): Änderungen des Plans zur Überwachungsmethodik, die der zuständigen Behörde mitgeteilt wurden:</v>
      </c>
      <c r="BU4" s="187" t="str">
        <f>IF(INDEX('Opinion Statement'!$A:$A,BU$1)="","",INDEX('Opinion Statement'!$A:$A,BU$1))</f>
        <v>Artikel 16 Absatz 2 b): Die Grenzen der Anlage und der Anlagenteile sind korrekt:</v>
      </c>
      <c r="BV4" s="187" t="str">
        <f>IF(INDEX('Opinion Statement'!$A:$A,BV$1)="","",INDEX('Opinion Statement'!$A:$A,BV$1))</f>
        <v>Artikel 16 Absatz 2 c): Die Stoffströme und Emissionsquellen sind vollständig:</v>
      </c>
      <c r="BW4" s="187" t="str">
        <f>IF(INDEX('Opinion Statement'!$A:$A,BW$1)="","",INDEX('Opinion Statement'!$A:$A,BW$1))</f>
        <v>Artikel 16 Absatz 2 fa) und Artikel 17 Absatz 3 f): Richtigkeit der Eingangsparameter und Nachweise, die bestimmte berichtete Daten stützen:</v>
      </c>
      <c r="BX4" s="187" t="str">
        <f>IF(INDEX('Opinion Statement'!$A:$A,BX$1)="","",INDEX('Opinion Statement'!$A:$A,BX$1))</f>
        <v>Artikel 17 Absatz 3: Plan zur Überwachungsmethodik wurde korrekt angewendet:</v>
      </c>
      <c r="BY4" s="187" t="str">
        <f>IF(INDEX('Opinion Statement'!$A:$A,BY$1)="","",INDEX('Opinion Statement'!$A:$A,BY$1))</f>
        <v>Artikel 17 Absatz 3 a): Die Daten wurden den einzelnen Anlagenteilen korrekt zugeordnet:</v>
      </c>
      <c r="BZ4" s="187" t="str">
        <f>IF(INDEX('Opinion Statement'!$A:$A,BZ$1)="","",INDEX('Opinion Statement'!$A:$A,BZ$1))</f>
        <v>Artikel 17 Absatz 3 c): Korrekte Anwendung der Definitionen des Produkts:</v>
      </c>
      <c r="CA4" s="187" t="str">
        <f>IF(INDEX('Opinion Statement'!$A:$A,CA$1)="","",INDEX('Opinion Statement'!$A:$A,CA$1))</f>
        <v>Artikel 17 Absatz 3 d): Wurden die Aktivitätsraten der Anlagenteile, die nicht auf einen Produkt-Benchmark bezogen sind, korrekt zugeordnet:</v>
      </c>
      <c r="CB4" s="187" t="str">
        <f>IF(INDEX('Opinion Statement'!$A:$A,CB$1)="","",INDEX('Opinion Statement'!$A:$A,CB$1))</f>
        <v>Artikel 17 Absatz 3 e): Wurde gegebenenfalls der Energiebedarf ordnungsgemäß den einzelnen Anlagenteilen zugeordnet:</v>
      </c>
      <c r="CC4" s="187" t="str">
        <f>IF(INDEX('Opinion Statement'!$A:$A,CC$1)="","",INDEX('Opinion Statement'!$A:$A,CC$1))</f>
        <v>Artikel 17 Absatz 3 g): Datum der Aufnahme des Normalbetriebs:</v>
      </c>
      <c r="CD4" s="187" t="str">
        <f>IF(INDEX('Opinion Statement'!$A:$A,CD$1)="","",INDEX('Opinion Statement'!$A:$A,CD$1))</f>
        <v>Article 17 Absatz 3 h): Anhang IV Abschnitte 2.3 bis 2.7 der EU-Verordnung über die kostenlose Zuteilung ordnungsgemäß im Einklang mit dem Plan zur Überwachungsmethodik überwacht und gemeldet:</v>
      </c>
      <c r="CE4" s="187" t="str">
        <f>IF(INDEX('Opinion Statement'!$A:$A,CE$1)="","",INDEX('Opinion Statement'!$A:$A,CE$1))</f>
        <v>Artikel 17a: Kontrolle der Umsetzung der Energieeffizienz-Empfehlungen:</v>
      </c>
      <c r="CF4" s="187" t="str">
        <f>IF(INDEX('Opinion Statement'!$A:$A,CF$1)="","",INDEX('Opinion Statement'!$A:$A,CF$1))</f>
        <v>Wurden alle Energieeffizienz-Empfehlungen umgesetzt?</v>
      </c>
      <c r="CG4" s="187" t="str">
        <f>IF(INDEX('Opinion Statement'!$A:$A,CG$1)="","",INDEX('Opinion Statement'!$A:$A,CG$1))</f>
        <v/>
      </c>
      <c r="CH4" s="187" t="str">
        <f>IF(INDEX('Opinion Statement'!$A:$A,CH$1)="","",INDEX('Opinion Statement'!$A:$A,CH$1))</f>
        <v/>
      </c>
      <c r="CI4" s="187" t="str">
        <f>IF(INDEX('Opinion Statement'!$A:$A,CI$1)="","",INDEX('Opinion Statement'!$A:$A,CI$1))</f>
        <v>Keine Änderungen der NACE/PRODCOM-Codes im Bezugsdatenbericht angegeben:</v>
      </c>
      <c r="CJ4" s="187" t="str">
        <f>CI4</f>
        <v>Keine Änderungen der NACE/PRODCOM-Codes im Bezugsdatenbericht angegeben:</v>
      </c>
      <c r="CK4" s="187" t="str">
        <f>IF(INDEX('Opinion Statement'!$A:$A,CK$1)="","",INDEX('Opinion Statement'!$A:$A,CK$1))</f>
        <v>Artikel 19 Absatz 3: Vereinfachte Unsicherheitsbewertung und Stichhaltigkeit der Informationen:</v>
      </c>
      <c r="CL4" s="187" t="str">
        <f>IF(INDEX('Opinion Statement'!$A:$A,CL$1)="","",INDEX('Opinion Statement'!$A:$A,CL$1))</f>
        <v>Artikel 29: Nichtkonformitäten aus dem vorangegangenen Überwachungszeitraum behoben:</v>
      </c>
      <c r="CM4" s="187" t="str">
        <f>CL4</f>
        <v>Artikel 29: Nichtkonformitäten aus dem vorangegangenen Überwachungszeitraum behoben:</v>
      </c>
      <c r="CN4" s="187" t="str">
        <f>IF(INDEX('Opinion Statement'!$A:$A,CN$1)="","",INDEX('Opinion Statement'!$A:$A,CN$1))</f>
        <v>Artikel 30 Absatz 2: Verbesserungen aus dem Vorjahr wurden korrekt umgesetzt:</v>
      </c>
      <c r="CO4" s="187" t="str">
        <f>CN4</f>
        <v>Artikel 30 Absatz 2: Verbesserungen aus dem Vorjahr wurden korrekt umgesetzt:</v>
      </c>
      <c r="CP4" s="187" t="str">
        <f>IF(INDEX('Opinion Statement'!$A:$A,CP$1)="","",INDEX('Opinion Statement'!$A:$A,CP$1))</f>
        <v>Artikel 14 a) und 16 Absatz 2: Eingehend geprüfte Daten einschließlich Datenflussaktivitäten bis hin zur Primärquelle:</v>
      </c>
      <c r="CQ4" s="187" t="str">
        <f>CP4</f>
        <v>Artikel 14 a) und 16 Absatz 2: Eingehend geprüfte Daten einschließlich Datenflussaktivitäten bis hin zur Primärquelle:</v>
      </c>
      <c r="CR4" s="187" t="str">
        <f>IF(INDEX('Opinion Statement'!$A:$A,CR$1)="","",INDEX('Opinion Statement'!$A:$A,CR$1))</f>
        <v>Artikel 14 b): Kontrolltätigkeiten sind angemessen dokumentiert, werden angewandt und aufrechterhalten und sind wirksam genug, um die inhärenten Risiken zu verringern:</v>
      </c>
      <c r="CS4" s="187" t="str">
        <f>IF(INDEX('Opinion Statement'!$A:$A,CS$1)="","",INDEX('Opinion Statement'!$A:$A,CS$1))</f>
        <v>Artikel 14 c): Die im Plan zur Überwachungsmethodik geführten Verfahren werden angewandt, hinreichend dokumentiert und ordnungsgemäß aufrechterhalten und verringern die inhärenten Risiken und die Kontrollrisiken wirksam:</v>
      </c>
      <c r="CT4" s="187" t="str">
        <f>IF(INDEX('Opinion Statement'!$A:$A,CT$1)="","",INDEX('Opinion Statement'!$A:$A,CT$1))</f>
        <v>Artikel 17 Absatz 3 b): Gibt es Datenlücken:</v>
      </c>
      <c r="CU4" s="187" t="str">
        <f>CT4</f>
        <v>Artikel 17 Absatz 3 b): Gibt es Datenlücken:</v>
      </c>
      <c r="CV4" s="187" t="str">
        <f>IF(INDEX('Opinion Statement'!$A:$A,CV$1)="","",INDEX('Opinion Statement'!$A:$A,CV$1))</f>
        <v>Artikel 17 Absatz 3 b): Sind doppelte Erfassungen aufgetreten:</v>
      </c>
      <c r="CW4" s="187" t="str">
        <f>CV4</f>
        <v>Artikel 17 Absatz 3 b): Sind doppelte Erfassungen aufgetreten:</v>
      </c>
      <c r="CX4" s="187" t="str">
        <f>IF(INDEX('Opinion Statement'!$A:$A,CX$1)="","",INDEX('Opinion Statement'!$A:$A,CX$1))</f>
        <v>Artikel 18 Absatz 3: Prüfung der Verfahren für fehlende Daten:</v>
      </c>
      <c r="CY4" s="187" t="str">
        <f>IF(INDEX('Opinion Statement'!$A:$A,CY$1)="","",INDEX('Opinion Statement'!$A:$A,CY$1))</f>
        <v>Anwendung der Leitfäden (Guidance Documents) der Europäischen Kommission zur EU-Verordnung über Änderungen der Aktivitätsraten und zur EU-Verordnung über die kostenlose Zuteilung:</v>
      </c>
      <c r="CZ4" s="187" t="str">
        <f>IF(INDEX('Opinion Statement'!$A:$A,CZ$1)="","",INDEX('Opinion Statement'!$A:$A,CZ$1))</f>
        <v>Leitfäden der Europäischen Komission zur EU-Verordnung über Änderungen der Aktivitätsraten und zur EU-Verordnung über die kostenlose Zuteilung erfüllt:</v>
      </c>
      <c r="DA4" s="187" t="str">
        <f>CZ4</f>
        <v>Leitfäden der Europäischen Komission zur EU-Verordnung über Änderungen der Aktivitätsraten und zur EU-Verordnung über die kostenlose Zuteilung erfüllt:</v>
      </c>
      <c r="DB4" s="187" t="str">
        <f>IF(INDEX('Opinion Statement'!$A:$A,DB$1)="","",INDEX('Opinion Statement'!$A:$A,DB$1))</f>
        <v>Leitfäden der zuständigen Behörde zur EU-Verordnung über Änderungen der Aktivitätsraten und zur EU-Verordnung über die kostenlose Zuteilung erfüllt (falls relevant):</v>
      </c>
      <c r="DC4" s="187" t="str">
        <f>DB4</f>
        <v>Leitfäden der zuständigen Behörde zur EU-Verordnung über Änderungen der Aktivitätsraten und zur EU-Verordnung über die kostenlose Zuteilung erfüllt (falls relevant):</v>
      </c>
      <c r="DD4" s="187" t="str">
        <f>IF(INDEX('Opinion Statement'!$A:$A,DD$1)="","",INDEX('Opinion Statement'!$A:$A,DD$1))</f>
        <v>EINHALTUNG DER GRUNDSÄTZE ZUR ÜBERWACHUNG UND 
BERICHTERSTATTUNG IM RAHMEN DES EU-EHS</v>
      </c>
      <c r="DE4" s="187" t="str">
        <f>IF(INDEX('Opinion Statement'!$A:$A,DE$1)="","",INDEX('Opinion Statement'!$A:$A,DE$1))</f>
        <v>Vollständigkeit:</v>
      </c>
      <c r="DF4" s="187" t="str">
        <f>DE4</f>
        <v>Vollständigkeit:</v>
      </c>
      <c r="DG4" s="187" t="str">
        <f>IF(INDEX('Opinion Statement'!$A:$A,DG$1)="","",INDEX('Opinion Statement'!$A:$A,DG$1))</f>
        <v>Genauigkeit:</v>
      </c>
      <c r="DH4" s="187" t="str">
        <f>DG4</f>
        <v>Genauigkeit:</v>
      </c>
      <c r="DI4" s="187" t="str">
        <f>IF(INDEX('Opinion Statement'!$A:$A,DI$1)="","",INDEX('Opinion Statement'!$A:$A,DI$1))</f>
        <v>Zuverlässigkeit:</v>
      </c>
      <c r="DJ4" s="187" t="str">
        <f>DI4</f>
        <v>Zuverlässigkeit:</v>
      </c>
      <c r="DK4" s="187" t="str">
        <f>IF(INDEX('Opinion Statement'!$A:$A,DK$1)="","",INDEX('Opinion Statement'!$A:$A,DK$1))</f>
        <v>PRÜFGUTACHTEN</v>
      </c>
      <c r="DL4" s="187" t="str">
        <f>IF(INDEX('Opinion Statement'!$A:$A,DL$1)="","",INDEX('Opinion Statement'!$A:$A,DL$1))</f>
        <v>PRÜFGUTACHTEN – Prüfung mit zufriedenstellendem Ergebnis:</v>
      </c>
      <c r="DM4" s="187" t="str">
        <f>IF(INDEX('Opinion Statement'!$A:$A,DM$1)="","",INDEX('Opinion Statement'!$A:$A,DM$1))</f>
        <v xml:space="preserve">PRÜFGUTACHTEN – Prüfung mit zufriedenstellendem Ergebnis bei folgenden Einschränkungen: </v>
      </c>
      <c r="DN4" s="187" t="str">
        <f>IF(INDEX('Opinion Statement'!$A:$A,DN$1)="","",INDEX('Opinion Statement'!$A:$A,DN$1))</f>
        <v>Anmerkungen zu Einschränkungen in Bezug auf das Prüfgutachten:</v>
      </c>
      <c r="DO4" s="187" t="str">
        <f>DN4</f>
        <v>Anmerkungen zu Einschränkungen in Bezug auf das Prüfgutachten:</v>
      </c>
      <c r="DP4" s="187" t="str">
        <f t="shared" ref="DP4:DX4" si="5">DO4</f>
        <v>Anmerkungen zu Einschränkungen in Bezug auf das Prüfgutachten:</v>
      </c>
      <c r="DQ4" s="187" t="str">
        <f t="shared" si="5"/>
        <v>Anmerkungen zu Einschränkungen in Bezug auf das Prüfgutachten:</v>
      </c>
      <c r="DR4" s="187" t="str">
        <f t="shared" si="5"/>
        <v>Anmerkungen zu Einschränkungen in Bezug auf das Prüfgutachten:</v>
      </c>
      <c r="DS4" s="187" t="str">
        <f t="shared" si="5"/>
        <v>Anmerkungen zu Einschränkungen in Bezug auf das Prüfgutachten:</v>
      </c>
      <c r="DT4" s="187" t="str">
        <f t="shared" si="5"/>
        <v>Anmerkungen zu Einschränkungen in Bezug auf das Prüfgutachten:</v>
      </c>
      <c r="DU4" s="187" t="str">
        <f t="shared" si="5"/>
        <v>Anmerkungen zu Einschränkungen in Bezug auf das Prüfgutachten:</v>
      </c>
      <c r="DV4" s="187" t="str">
        <f t="shared" si="5"/>
        <v>Anmerkungen zu Einschränkungen in Bezug auf das Prüfgutachten:</v>
      </c>
      <c r="DW4" s="187" t="str">
        <f t="shared" si="5"/>
        <v>Anmerkungen zu Einschränkungen in Bezug auf das Prüfgutachten:</v>
      </c>
      <c r="DX4" s="187" t="str">
        <f t="shared" si="5"/>
        <v>Anmerkungen zu Einschränkungen in Bezug auf das Prüfgutachten:</v>
      </c>
      <c r="DY4" s="187" t="str">
        <f>IF(INDEX('Opinion Statement'!$A:$A,DY$1)="","",INDEX('Opinion Statement'!$A:$A,DY$1))</f>
        <v xml:space="preserve">PRÜFGUTACHTEN – Prüfung ohne zufriedenstellendes Ergebnis: </v>
      </c>
      <c r="DZ4" s="187"/>
      <c r="EA4" s="187"/>
      <c r="EB4" s="187"/>
      <c r="EC4" s="187"/>
      <c r="ED4" s="187"/>
      <c r="EE4" s="187"/>
      <c r="EF4" s="187"/>
      <c r="EG4" s="187"/>
      <c r="EH4" s="187"/>
      <c r="EI4" s="187" t="str">
        <f>IF(INDEX('Opinion Statement'!$A:$A,EI$1)="","",INDEX('Opinion Statement'!$A:$A,EI$1))</f>
        <v>Leitende/r EU-EHS-Prüfer/in:</v>
      </c>
      <c r="EJ4" s="187" t="str">
        <f>IF(INDEX('Opinion Statement'!$A:$A,EJ$1)="","",INDEX('Opinion Statement'!$A:$A,EJ$1))</f>
        <v>EU-EHS-Prüfer/in:</v>
      </c>
      <c r="EK4" s="187" t="str">
        <f>IF(INDEX('Opinion Statement'!$A:$A,EK$1)="","",INDEX('Opinion Statement'!$A:$A,EK$1))</f>
        <v>Technische/r Sachverständige/r (EU-EHS-Prüfer/in):</v>
      </c>
      <c r="EL4" s="187" t="str">
        <f>IF(INDEX('Opinion Statement'!$A:$A,EL$1)="","",INDEX('Opinion Statement'!$A:$A,EL$1))</f>
        <v>Unabhängige/r Überprüfer/in:</v>
      </c>
      <c r="EM4" s="187" t="str">
        <f>IF(INDEX('Opinion Statement'!$A:$A,EM$1)="","",INDEX('Opinion Statement'!$A:$A,EM$1))</f>
        <v>Technische/r Sachverständige/r (unabhängige Überprüfung):</v>
      </c>
      <c r="EN4" s="187" t="str">
        <f>IF(INDEX('Opinion Statement'!$A:$A,EN$1)="","",INDEX('Opinion Statement'!$A:$A,EN$1))</f>
        <v>Unterschrift im Auftrag von:</v>
      </c>
      <c r="EO4" s="187" t="str">
        <f>IF(INDEX('Opinion Statement'!$A:$A,EO$1)="","",INDEX('Opinion Statement'!$A:$A,EO$1))</f>
        <v>Name der/s Unterzeichnungsbefugten:</v>
      </c>
      <c r="EP4" s="187" t="str">
        <f>IF(INDEX('Opinion Statement'!$A:$A,EP$1)="","",INDEX('Opinion Statement'!$A:$A,EP$1))</f>
        <v>Datum des Prüfgutachtens:</v>
      </c>
      <c r="EQ4" s="187" t="str">
        <f>IF(INDEX('Opinion Statement'!$A:$A,EQ$1)="","",INDEX('Opinion Statement'!$A:$A,EQ$1))</f>
        <v>Bezeichnung der Prüfstelle:</v>
      </c>
      <c r="ER4" s="187" t="str">
        <f>IF(INDEX('Opinion Statement'!$A:$A,ER$1)="","",INDEX('Opinion Statement'!$A:$A,ER$1))</f>
        <v>Kontaktadresse:</v>
      </c>
      <c r="ES4" s="187" t="str">
        <f>IF(INDEX('Opinion Statement'!$A:$A,ES$1)="","",INDEX('Opinion Statement'!$A:$A,ES$1))</f>
        <v>Datum des Prüfvertrags:</v>
      </c>
      <c r="ET4" s="187" t="str">
        <f>IF(INDEX('Opinion Statement'!$A:$A,ET$1)="","",INDEX('Opinion Statement'!$A:$A,ET$1))</f>
        <v>Ist die Prüfstelle eine akkreditierte Prüfstelle oder eine zertifizierte natürliche Person?</v>
      </c>
      <c r="EU4" s="187" t="str">
        <f>IF(INDEX('Opinion Statement'!$A:$A,EU$1)="","",INDEX('Opinion Statement'!$A:$A,EU$1))</f>
        <v>Bezeichnung der nationalen Akkreditierungsstelle bzw. der für die Zertifizierung zuständigen nationalen Stelle:</v>
      </c>
      <c r="EV4" s="187" t="str">
        <f>IF(INDEX('Opinion Statement'!$A:$A,EV$1)="","",INDEX('Opinion Statement'!$A:$A,EV$1))</f>
        <v xml:space="preserve">Nummer der Akkreditierung/Zertifizierung: </v>
      </c>
      <c r="EX4" s="193" t="str">
        <f>IF(INDEX('Annex 1 - Findings'!$B:$B,EX$1)="","",INDEX('Annex 1 - Findings'!$B:$B,EX$1))</f>
        <v>Musste eine oder mehrere Methoden zur Ergänzung von Datenlücken angewandt werden?</v>
      </c>
      <c r="EY4" s="193" t="str">
        <f>IF(INDEX('Annex 1 - Findings'!$B:$B,EY$1)="","",INDEX('Annex 1 - Findings'!$B:$B,EY$1))</f>
        <v>Wenn „Ja“, waren sie Teil des Plans zur Überwachungsmethodik, welcher zur Prüfung eingereicht wurde?</v>
      </c>
      <c r="EZ4" s="193" t="str">
        <f>IF(INDEX('Annex 1 - Findings'!$B:$B,EZ$1)="","",INDEX('Annex 1 - Findings'!$B:$B,EZ$1))</f>
        <v>Wenn "Ja", war sie von der zuständigen Behörde vor Abschluss der Prüfung genehmigt?</v>
      </c>
      <c r="FA4" s="193" t="str">
        <f>IF(INDEX('Annex 1 - Findings'!$B:$B,FA$1)="","",INDEX('Annex 1 - Findings'!$B:$B,FA$1))</f>
        <v xml:space="preserve">Wenn “Nein”: </v>
      </c>
      <c r="FB4" s="193" t="str">
        <f>IF(INDEX('Annex 1 - Findings'!$B:$B,FB$1)="","",INDEX('Annex 1 - Findings'!$B:$B,FB$1))</f>
        <v>a) Wurde eine konservative Methode angewandt? (Wenn nein, machen Sie bitte nähere Angaben.)</v>
      </c>
      <c r="FC4" s="193" t="str">
        <f>FB4</f>
        <v>a) Wurde eine konservative Methode angewandt? (Wenn nein, machen Sie bitte nähere Angaben.)</v>
      </c>
      <c r="FD4" s="193" t="str">
        <f>IF(INDEX('Annex 1 - Findings'!$B:$B,FD$1)="","",INDEX('Annex 1 - Findings'!$B:$B,FD$1))</f>
        <v>b) Bewirkte die Methode eine wesentliche Falschangabe? (Wenn ja, machen Sie bitte nähere Angaben.)</v>
      </c>
      <c r="FE4" s="193" t="str">
        <f>FD4</f>
        <v>b) Bewirkte die Methode eine wesentliche Falschangabe? (Wenn ja, machen Sie bitte nähere Angaben.)</v>
      </c>
    </row>
    <row r="5" spans="1:161" ht="25.5" customHeight="1" x14ac:dyDescent="0.2">
      <c r="B5" s="188"/>
      <c r="C5" s="188"/>
      <c r="D5" s="188"/>
      <c r="E5" s="188"/>
      <c r="F5" s="188"/>
      <c r="G5" s="188"/>
      <c r="H5" s="188"/>
      <c r="I5" s="188"/>
      <c r="J5" s="188"/>
      <c r="K5" s="196" t="s">
        <v>544</v>
      </c>
      <c r="L5" s="196" t="s">
        <v>545</v>
      </c>
      <c r="M5" s="196" t="s">
        <v>546</v>
      </c>
      <c r="N5" s="196" t="s">
        <v>547</v>
      </c>
      <c r="O5" s="196" t="s">
        <v>548</v>
      </c>
      <c r="P5" s="196" t="s">
        <v>549</v>
      </c>
      <c r="Q5" s="196" t="s">
        <v>550</v>
      </c>
      <c r="R5" s="196" t="s">
        <v>551</v>
      </c>
      <c r="S5" s="196" t="s">
        <v>552</v>
      </c>
      <c r="T5" s="196" t="s">
        <v>553</v>
      </c>
      <c r="U5" s="196" t="s">
        <v>554</v>
      </c>
      <c r="V5" s="196" t="s">
        <v>555</v>
      </c>
      <c r="W5" s="196" t="s">
        <v>556</v>
      </c>
      <c r="X5" s="196" t="s">
        <v>557</v>
      </c>
      <c r="Y5" s="196" t="s">
        <v>558</v>
      </c>
      <c r="Z5" s="196" t="s">
        <v>559</v>
      </c>
      <c r="AA5" s="196" t="s">
        <v>560</v>
      </c>
      <c r="AB5" s="196" t="s">
        <v>561</v>
      </c>
      <c r="AC5" s="196" t="s">
        <v>562</v>
      </c>
      <c r="AD5" s="196" t="s">
        <v>563</v>
      </c>
      <c r="AE5" s="196" t="s">
        <v>564</v>
      </c>
      <c r="AF5" s="198" t="s">
        <v>565</v>
      </c>
      <c r="AG5" s="188"/>
      <c r="AH5" s="188"/>
      <c r="AI5" s="188"/>
      <c r="AJ5" s="188"/>
      <c r="AK5" s="188"/>
      <c r="AL5" s="188"/>
      <c r="AM5" s="188"/>
      <c r="AN5" s="188"/>
      <c r="AO5" s="188"/>
      <c r="AP5" s="209" t="s">
        <v>330</v>
      </c>
      <c r="AQ5" s="210" t="str">
        <f>'Annex 1 - Findings'!$E$31</f>
        <v>Wesentlich?</v>
      </c>
      <c r="AR5" s="211" t="s">
        <v>330</v>
      </c>
      <c r="AS5" s="210" t="str">
        <f>'Annex 1 - Findings'!$E$31</f>
        <v>Wesentlich?</v>
      </c>
      <c r="AT5" s="211" t="s">
        <v>330</v>
      </c>
      <c r="AU5" s="210" t="str">
        <f>'Annex 1 - Findings'!$E$18</f>
        <v>Wesentlich?</v>
      </c>
      <c r="AV5" s="211" t="s">
        <v>330</v>
      </c>
      <c r="AW5" s="212" t="s">
        <v>330</v>
      </c>
      <c r="AX5" s="257" t="s">
        <v>330</v>
      </c>
      <c r="AY5" s="407" t="str">
        <f>Translations!B269</f>
        <v>In Planung</v>
      </c>
      <c r="AZ5" s="258" t="str">
        <f>Translations!B270</f>
        <v>Vor Vertragsunterzeichnung</v>
      </c>
      <c r="BA5" s="258" t="str">
        <f>Translations!B271</f>
        <v>Vor Beschaffung von Waren oder Dienstleistungen</v>
      </c>
      <c r="BB5" s="258" t="str">
        <f>Translations!B272</f>
        <v>Warten auf nächsten Betriebsstillstand</v>
      </c>
      <c r="BC5" s="258" t="str">
        <f>Translations!B273</f>
        <v>Wird in den nächsten 3 Monaten vollständig umgesetzt</v>
      </c>
      <c r="BD5" s="258" t="str">
        <f>Translations!B274</f>
        <v>Wird in den nächsten 6 Monaten vollständig umgesetzt</v>
      </c>
      <c r="BE5" s="258" t="str">
        <f>Translations!B275</f>
        <v>Wird in den nächsten 12 Monaten vollständig umgesetzt</v>
      </c>
      <c r="BF5" s="258" t="str">
        <f>Translations!B276</f>
        <v>Wird nicht umgesetzt</v>
      </c>
      <c r="BG5" s="258" t="str">
        <f>Translations!B277</f>
        <v>Sonstiger (bitte Einzelheiten angeben)</v>
      </c>
      <c r="BH5" s="188"/>
      <c r="BI5" s="188"/>
      <c r="BJ5" s="188"/>
      <c r="BK5" s="188"/>
      <c r="BL5" s="188"/>
      <c r="BM5" s="188"/>
      <c r="BN5" s="188"/>
      <c r="BO5" s="188"/>
      <c r="BP5" s="188"/>
      <c r="BQ5" s="188"/>
      <c r="BR5" s="188"/>
      <c r="BS5" s="188"/>
      <c r="BT5" s="188"/>
      <c r="BU5" s="188"/>
      <c r="BV5" s="188"/>
      <c r="BW5" s="188"/>
      <c r="BX5" s="188"/>
      <c r="BY5" s="188"/>
      <c r="BZ5" s="188"/>
      <c r="CA5" s="188"/>
      <c r="CB5" s="188"/>
      <c r="CC5" s="188"/>
      <c r="CD5" s="188"/>
      <c r="CE5" s="188"/>
      <c r="CF5" s="188"/>
      <c r="CG5" s="188"/>
      <c r="CH5" s="188"/>
      <c r="CI5" s="188"/>
      <c r="CJ5" s="201" t="str">
        <f>Translations!$B$163</f>
        <v>Wenn „Nein“, ist der Grund gerechtfertigt?</v>
      </c>
      <c r="CK5" s="188"/>
      <c r="CL5" s="188"/>
      <c r="CM5" s="201" t="str">
        <f>Translations!$B$167</f>
        <v>Wenn „Nein“, wurde das Risiko von Falschangaben und Nichtkonformitäten von der Prüfstelle bewertet?</v>
      </c>
      <c r="CN5" s="188"/>
      <c r="CO5" s="201" t="str">
        <f>Translations!$B$167</f>
        <v>Wenn „Nein“, wurde das Risiko von Falschangaben und Nichtkonformitäten von der Prüfstelle bewertet?</v>
      </c>
      <c r="CP5" s="188"/>
      <c r="CQ5" s="201" t="str">
        <f>Translations!$B$172</f>
        <v>Wenn „Nein“, geben Sie bitte unten eine Begründung an:</v>
      </c>
      <c r="CR5" s="188"/>
      <c r="CS5" s="188"/>
      <c r="CT5" s="188"/>
      <c r="CU5" s="201" t="str">
        <f>Translations!$B$176</f>
        <v>Wenn „Ja“, erläutern Sie dies bitte unten kurz und füllen Sie Anhang 1B aus:</v>
      </c>
      <c r="CV5" s="188"/>
      <c r="CW5" s="201" t="str">
        <f>Translations!$B$178</f>
        <v>Wenn ja, erläutern Sie dies bitte unten kurz:</v>
      </c>
      <c r="CX5" s="188"/>
      <c r="CY5" s="188"/>
      <c r="CZ5" s="188"/>
      <c r="DA5" s="201" t="str">
        <f>Translations!$B$172</f>
        <v>Wenn „Nein“, geben Sie bitte unten eine Begründung an:</v>
      </c>
      <c r="DB5" s="188"/>
      <c r="DC5" s="201" t="str">
        <f>Translations!$B$172</f>
        <v>Wenn „Nein“, geben Sie bitte unten eine Begründung an:</v>
      </c>
      <c r="DD5" s="188"/>
      <c r="DE5" s="188"/>
      <c r="DF5" s="201" t="str">
        <f>Translations!$B$189</f>
        <v>Wenn nicht, erläutern Sie bitte unten kurz:</v>
      </c>
      <c r="DG5" s="188"/>
      <c r="DH5" s="201" t="str">
        <f>Translations!$B$189</f>
        <v>Wenn nicht, erläutern Sie bitte unten kurz:</v>
      </c>
      <c r="DI5" s="188"/>
      <c r="DJ5" s="201" t="str">
        <f>Translations!$B$189</f>
        <v>Wenn nicht, erläutern Sie bitte unten kurz:</v>
      </c>
      <c r="DK5" s="188"/>
      <c r="DL5" s="188"/>
      <c r="DM5" s="188"/>
      <c r="DN5" s="202">
        <v>1</v>
      </c>
      <c r="DO5" s="202">
        <v>2</v>
      </c>
      <c r="DP5" s="202">
        <v>3</v>
      </c>
      <c r="DQ5" s="202">
        <v>4</v>
      </c>
      <c r="DR5" s="202">
        <v>5</v>
      </c>
      <c r="DS5" s="202">
        <v>6</v>
      </c>
      <c r="DT5" s="202">
        <v>7</v>
      </c>
      <c r="DU5" s="202">
        <v>8</v>
      </c>
      <c r="DV5" s="202">
        <v>9</v>
      </c>
      <c r="DW5" s="202">
        <v>10</v>
      </c>
      <c r="DX5" s="202">
        <v>11</v>
      </c>
      <c r="DY5" s="202"/>
      <c r="DZ5" s="202">
        <v>1</v>
      </c>
      <c r="EA5" s="202">
        <v>2</v>
      </c>
      <c r="EB5" s="202">
        <v>3</v>
      </c>
      <c r="EC5" s="202">
        <v>4</v>
      </c>
      <c r="ED5" s="202">
        <v>5</v>
      </c>
      <c r="EE5" s="202">
        <v>6</v>
      </c>
      <c r="EF5" s="202">
        <v>7</v>
      </c>
      <c r="EG5" s="202">
        <v>8</v>
      </c>
      <c r="EH5" s="202">
        <v>9</v>
      </c>
      <c r="EI5" s="188"/>
      <c r="EJ5" s="188"/>
      <c r="EK5" s="188"/>
      <c r="EL5" s="188"/>
      <c r="EM5" s="188"/>
      <c r="EN5" s="188"/>
      <c r="EO5" s="188"/>
      <c r="EP5" s="188"/>
      <c r="EQ5" s="188"/>
      <c r="ER5" s="188"/>
      <c r="ES5" s="188"/>
      <c r="ET5" s="188"/>
      <c r="EU5" s="188"/>
      <c r="EV5" s="188"/>
      <c r="EX5" s="213"/>
      <c r="EY5" s="115"/>
      <c r="EZ5" s="115"/>
      <c r="FA5" s="115"/>
      <c r="FB5" s="115"/>
      <c r="FC5" s="115"/>
      <c r="FD5" s="115"/>
      <c r="FE5" s="115"/>
    </row>
    <row r="6" spans="1:161" s="224" customFormat="1" x14ac:dyDescent="0.2">
      <c r="A6" s="214"/>
      <c r="B6" s="215" t="str">
        <f>IF(INDEX('Opinion Statement'!$B:$B,B$1)="","",INDEX('Opinion Statement'!$B:$B,B$1))</f>
        <v/>
      </c>
      <c r="C6" s="215" t="str">
        <f>IF(INDEX('Opinion Statement'!$B:$B,C$1)="","",INDEX('Opinion Statement'!$B:$B,C$1))</f>
        <v/>
      </c>
      <c r="D6" s="215" t="str">
        <f>IF(INDEX('Opinion Statement'!$B:$B,D$1)="","",INDEX('Opinion Statement'!$B:$B,D$1))</f>
        <v/>
      </c>
      <c r="E6" s="215" t="str">
        <f>IF(INDEX('Opinion Statement'!$B:$B,E$1)="","",INDEX('Opinion Statement'!$B:$B,E$1))</f>
        <v/>
      </c>
      <c r="F6" s="216" t="str">
        <f>IF(INDEX('Opinion Statement'!$B:$B,F$1)="","",INDEX('Opinion Statement'!$B:$B,F$1))</f>
        <v/>
      </c>
      <c r="G6" s="215" t="str">
        <f>IF(INDEX('Opinion Statement'!$B:$B,G$1)="","",INDEX('Opinion Statement'!$B:$B,G$1))</f>
        <v/>
      </c>
      <c r="H6" s="215" t="str">
        <f>IF(INDEX('Opinion Statement'!$B:$B,H$1)="","",INDEX('Opinion Statement'!$B:$B,H$1))</f>
        <v/>
      </c>
      <c r="I6" s="215" t="str">
        <f>IF(INDEX('Opinion Statement'!$B:$B,I$1)="","",INDEX('Opinion Statement'!$B:$B,I$1))</f>
        <v>Please select</v>
      </c>
      <c r="J6" s="217"/>
      <c r="K6" s="215">
        <f>IF(INDEX('Opinion Statement'!$B:$B,K$1)="","",INDEX('Opinion Statement'!$B:$B,K$1))</f>
        <v>2025</v>
      </c>
      <c r="L6" s="215" t="str">
        <f>IF(INDEX('Opinion Statement'!$B:$B,L$1)="","",INDEX('Opinion Statement'!$B:$B,L$1))</f>
        <v/>
      </c>
      <c r="M6" s="215" t="str">
        <f>IF(INDEX('Opinion Statement'!$B:$B,M$1)="","",INDEX('Opinion Statement'!$B:$B,M$1))</f>
        <v/>
      </c>
      <c r="N6" s="215" t="str">
        <f>IF(INDEX('Opinion Statement'!$B:$B,N$1)="","",INDEX('Opinion Statement'!$B:$B,N$1))</f>
        <v/>
      </c>
      <c r="O6" s="215" t="str">
        <f>IF(INDEX('Opinion Statement'!$B:$B,O$1)="","",INDEX('Opinion Statement'!$B:$B,O$1))</f>
        <v/>
      </c>
      <c r="P6" s="215" t="str">
        <f>IF(INDEX('Opinion Statement'!$B:$B,P$1)="","",INDEX('Opinion Statement'!$B:$B,P$1))</f>
        <v/>
      </c>
      <c r="Q6" s="215" t="str">
        <f>IF(INDEX('Opinion Statement'!$B:$B,Q$1)="","",INDEX('Opinion Statement'!$B:$B,Q$1))</f>
        <v/>
      </c>
      <c r="R6" s="215" t="str">
        <f>IF(INDEX('Opinion Statement'!$B:$B,R$1)="","",INDEX('Opinion Statement'!$B:$B,R$1))</f>
        <v/>
      </c>
      <c r="S6" s="215" t="str">
        <f>IF(INDEX('Opinion Statement'!$B:$B,S$1)="","",INDEX('Opinion Statement'!$B:$B,S$1))</f>
        <v/>
      </c>
      <c r="T6" s="215" t="str">
        <f>IF(INDEX('Opinion Statement'!$B:$B,T$1)="","",INDEX('Opinion Statement'!$B:$B,T$1))</f>
        <v/>
      </c>
      <c r="U6" s="215" t="str">
        <f>IF(INDEX('Opinion Statement'!$B:$B,U$1)="","",INDEX('Opinion Statement'!$B:$B,U$1))</f>
        <v/>
      </c>
      <c r="V6" s="215">
        <f>IF(INDEX('Opinion Statement'!$B:$B,V$1)="","",INDEX('Opinion Statement'!$B:$B,V$1))</f>
        <v>2025</v>
      </c>
      <c r="W6" s="215" t="str">
        <f>IF(INDEX('Opinion Statement'!$B:$B,W$1)="","",INDEX('Opinion Statement'!$B:$B,W$1))</f>
        <v/>
      </c>
      <c r="X6" s="215" t="str">
        <f>IF(INDEX('Opinion Statement'!$B:$B,X$1)="","",INDEX('Opinion Statement'!$B:$B,X$1))</f>
        <v/>
      </c>
      <c r="Y6" s="215" t="str">
        <f>IF(INDEX('Opinion Statement'!$B:$B,Y$1)="","",INDEX('Opinion Statement'!$B:$B,Y$1))</f>
        <v/>
      </c>
      <c r="Z6" s="215" t="str">
        <f>IF(INDEX('Opinion Statement'!$B:$B,Z$1)="","",INDEX('Opinion Statement'!$B:$B,Z$1))</f>
        <v/>
      </c>
      <c r="AA6" s="215" t="str">
        <f>IF(INDEX('Opinion Statement'!$B:$B,AA$1)="","",INDEX('Opinion Statement'!$B:$B,AA$1))</f>
        <v/>
      </c>
      <c r="AB6" s="215" t="str">
        <f>IF(INDEX('Opinion Statement'!$B:$B,AB$1)="","",INDEX('Opinion Statement'!$B:$B,AB$1))</f>
        <v/>
      </c>
      <c r="AC6" s="215" t="str">
        <f>IF(INDEX('Opinion Statement'!$B:$B,AC$1)="","",INDEX('Opinion Statement'!$B:$B,AC$1))</f>
        <v/>
      </c>
      <c r="AD6" s="215" t="str">
        <f>IF(INDEX('Opinion Statement'!$B:$B,AD$1)="","",INDEX('Opinion Statement'!$B:$B,AD$1))</f>
        <v/>
      </c>
      <c r="AE6" s="215" t="str">
        <f>IF(INDEX('Opinion Statement'!$B:$B,AE$1)="","",INDEX('Opinion Statement'!$B:$B,AE$1))</f>
        <v/>
      </c>
      <c r="AF6" s="218" t="str">
        <f>IF(INDEX('Opinion Statement'!$B:$B,AF$1)="","",INDEX('Opinion Statement'!$B:$B,AF$1))</f>
        <v/>
      </c>
      <c r="AG6" s="215" t="str">
        <f>IF(INDEX('Opinion Statement'!$B:$B,AG$1)="","",INDEX('Opinion Statement'!$B:$B,AG$1))</f>
        <v>Bericht über die jährlichen Aktivitätsraten</v>
      </c>
      <c r="AH6" s="215">
        <f>IF(INDEX('Opinion Statement'!$B:$B,AH$1)="","",INDEX('Opinion Statement'!$B:$B,AH$1))</f>
        <v>2025</v>
      </c>
      <c r="AI6" s="215" t="str">
        <f>IF(INDEX('Opinion Statement'!$B:$B,AI$1)="","",INDEX('Opinion Statement'!$B:$B,AI$1))</f>
        <v/>
      </c>
      <c r="AJ6" s="219" t="str">
        <f>IF(INDEX('Opinion Statement'!$B:$B,AJ$1)="","",INDEX('Opinion Statement'!$B:$B,AJ$1))</f>
        <v/>
      </c>
      <c r="AK6" s="219" t="str">
        <f>IF(INDEX('Opinion Statement'!$B:$B,AK$1)="","",INDEX('Opinion Statement'!$B:$B,AK$1))</f>
        <v/>
      </c>
      <c r="AL6" s="215" t="str">
        <f>IF(INDEX('Opinion Statement'!$B:$B,AL$1)="","",INDEX('Opinion Statement'!$B:$B,AL$1))</f>
        <v>Bitte wählen Sie</v>
      </c>
      <c r="AM6" s="215" t="str">
        <f>IF(INDEX('Opinion Statement'!$B:$B,AM$1)="","",INDEX('Opinion Statement'!$B:$B,AM$1))</f>
        <v/>
      </c>
      <c r="AN6" s="215" t="str">
        <f>IF(INDEX('Opinion Statement'!$B:$B,AN$1)="","",INDEX('Opinion Statement'!$B:$B,AN$1))</f>
        <v/>
      </c>
      <c r="AO6" s="215" t="str">
        <f>IF(INDEX('Opinion Statement'!$B:$B,AO$1)="","",INDEX('Opinion Statement'!$B:$B,AO$1))</f>
        <v/>
      </c>
      <c r="AP6" s="220">
        <f>COUNTA($F$11:$F$20)-COUNTIF($F$11:$F$20,"")</f>
        <v>0</v>
      </c>
      <c r="AQ6" s="221">
        <f>COUNTIF($G$11:$G$20,EUConstYes)</f>
        <v>0</v>
      </c>
      <c r="AR6" s="118">
        <f>COUNTA($I$11:$I$20)-COUNTIF($I$11:$I$20,"")</f>
        <v>0</v>
      </c>
      <c r="AS6" s="221">
        <f>COUNTIF($J$11:$J$20,EUConstYes)</f>
        <v>0</v>
      </c>
      <c r="AT6" s="118">
        <f>COUNTA($L$11:$L$20)-COUNTIF($L$11:$L$20,"")</f>
        <v>0</v>
      </c>
      <c r="AU6" s="221">
        <f>COUNTIF($M$11:$M$20,EUConstYes)</f>
        <v>0</v>
      </c>
      <c r="AV6" s="118">
        <f>COUNTA($Q$11:$Q$20)-COUNTIF($Q$11:$Q$20,"")</f>
        <v>0</v>
      </c>
      <c r="AW6" s="222">
        <f>COUNTA($S$11:$S$20)-COUNTIF($Q$11:$Q$20,"")</f>
        <v>0</v>
      </c>
      <c r="AX6" s="223">
        <f>COUNTA($U$11:$U$20)-COUNTIF($U$11:$U$20,"")</f>
        <v>0</v>
      </c>
      <c r="AY6" s="223">
        <f>COUNTIF($V$11:$V$20,AY$5)</f>
        <v>0</v>
      </c>
      <c r="AZ6" s="223">
        <f t="shared" ref="AZ6:BG6" si="6">COUNTIF($V$11:$V$20,AZ$5)</f>
        <v>0</v>
      </c>
      <c r="BA6" s="223">
        <f t="shared" si="6"/>
        <v>0</v>
      </c>
      <c r="BB6" s="223">
        <f t="shared" si="6"/>
        <v>0</v>
      </c>
      <c r="BC6" s="223">
        <f t="shared" si="6"/>
        <v>0</v>
      </c>
      <c r="BD6" s="223">
        <f t="shared" si="6"/>
        <v>0</v>
      </c>
      <c r="BE6" s="223">
        <f t="shared" si="6"/>
        <v>0</v>
      </c>
      <c r="BF6" s="223">
        <f t="shared" si="6"/>
        <v>0</v>
      </c>
      <c r="BG6" s="223">
        <f t="shared" si="6"/>
        <v>0</v>
      </c>
      <c r="BH6" s="223" t="str">
        <f>IF('Annex 2 - basis of work'!B26="","",'Annex 2 - basis of work'!B26)</f>
        <v/>
      </c>
      <c r="BI6" s="217"/>
      <c r="BJ6" s="215" t="str">
        <f>IF(INDEX('Opinion Statement'!$B:$B,BJ$1)="","",INDEX('Opinion Statement'!$B:$B,BJ$1))</f>
        <v/>
      </c>
      <c r="BK6" s="215" t="str">
        <f>IF(INDEX('Opinion Statement'!$B:$B,BK$1)="","",INDEX('Opinion Statement'!$B:$B,BK$1))</f>
        <v/>
      </c>
      <c r="BL6" s="215" t="str">
        <f>IF(INDEX('Opinion Statement'!$B:$B,BL$1)="","",INDEX('Opinion Statement'!$B:$B,BL$1))</f>
        <v/>
      </c>
      <c r="BM6" s="215" t="str">
        <f>IF(INDEX('Opinion Statement'!$B:$B,BM$1)="","",INDEX('Opinion Statement'!$B:$B,BM$1))</f>
        <v/>
      </c>
      <c r="BN6" s="215" t="str">
        <f>IF(INDEX('Opinion Statement'!$B:$B,BN$1)="","",INDEX('Opinion Statement'!$B:$B,BN$1))</f>
        <v/>
      </c>
      <c r="BO6" s="215" t="str">
        <f>IF(INDEX('Opinion Statement'!$B:$B,BO$1)="","",INDEX('Opinion Statement'!$B:$B,BO$1))</f>
        <v/>
      </c>
      <c r="BP6" s="217"/>
      <c r="BQ6" s="215" t="str">
        <f>IF(INDEX('Opinion Statement'!$B:$B,BQ$1)="","",INDEX('Opinion Statement'!$B:$B,BQ$1))</f>
        <v/>
      </c>
      <c r="BR6" s="215" t="str">
        <f>IF(INDEX('Opinion Statement'!$B:$B,BR$1)="","",INDEX('Opinion Statement'!$B:$B,BR$1))</f>
        <v/>
      </c>
      <c r="BS6" s="217"/>
      <c r="BT6" s="215" t="str">
        <f>IF(INDEX('Opinion Statement'!$B:$B,BT$1)="","",INDEX('Opinion Statement'!$B:$B,BT$1))</f>
        <v/>
      </c>
      <c r="BU6" s="215" t="str">
        <f>IF(INDEX('Opinion Statement'!$B:$B,BU$1)="","",INDEX('Opinion Statement'!$B:$B,BU$1))</f>
        <v/>
      </c>
      <c r="BV6" s="215" t="str">
        <f>IF(INDEX('Opinion Statement'!$B:$B,BV$1)="","",INDEX('Opinion Statement'!$B:$B,BV$1))</f>
        <v/>
      </c>
      <c r="BW6" s="215" t="str">
        <f>IF(INDEX('Opinion Statement'!$B:$B,BW$1)="","",INDEX('Opinion Statement'!$B:$B,BW$1))</f>
        <v/>
      </c>
      <c r="BX6" s="215" t="str">
        <f>IF(INDEX('Opinion Statement'!$B:$B,BX$1)="","",INDEX('Opinion Statement'!$B:$B,BX$1))</f>
        <v/>
      </c>
      <c r="BY6" s="215" t="str">
        <f>IF(INDEX('Opinion Statement'!$B:$B,BY$1)="","",INDEX('Opinion Statement'!$B:$B,BY$1))</f>
        <v/>
      </c>
      <c r="BZ6" s="215" t="str">
        <f>IF(INDEX('Opinion Statement'!$B:$B,BZ$1)="","",INDEX('Opinion Statement'!$B:$B,BZ$1))</f>
        <v/>
      </c>
      <c r="CA6" s="215" t="str">
        <f>IF(INDEX('Opinion Statement'!$B:$B,CA$1)="","",INDEX('Opinion Statement'!$B:$B,CA$1))</f>
        <v/>
      </c>
      <c r="CB6" s="215" t="str">
        <f>IF(INDEX('Opinion Statement'!$B:$B,CB$1)="","",INDEX('Opinion Statement'!$B:$B,CB$1))</f>
        <v/>
      </c>
      <c r="CC6" s="215" t="str">
        <f>IF(INDEX('Opinion Statement'!$B:$B,CC$1)="","",INDEX('Opinion Statement'!$B:$B,CC$1))</f>
        <v/>
      </c>
      <c r="CD6" s="215" t="str">
        <f>IF(INDEX('Opinion Statement'!$B:$B,CD$1)="","",INDEX('Opinion Statement'!$B:$B,CD$1))</f>
        <v/>
      </c>
      <c r="CE6" s="215"/>
      <c r="CF6" s="215"/>
      <c r="CG6" s="215"/>
      <c r="CH6" s="215"/>
      <c r="CI6" s="215" t="str">
        <f>IF(INDEX('Opinion Statement'!$B:$B,CI$1)="","",INDEX('Opinion Statement'!$B:$B,CI$1))</f>
        <v/>
      </c>
      <c r="CJ6" s="215" t="str">
        <f>IF(INDEX('Opinion Statement'!$B:$B,CJ$1)="","",INDEX('Opinion Statement'!$B:$B,CJ$1))</f>
        <v/>
      </c>
      <c r="CK6" s="215" t="str">
        <f>IF(INDEX('Opinion Statement'!$B:$B,CK$1)="","",INDEX('Opinion Statement'!$B:$B,CK$1))</f>
        <v/>
      </c>
      <c r="CL6" s="215" t="str">
        <f>IF(INDEX('Opinion Statement'!$B:$B,CL$1)="","",INDEX('Opinion Statement'!$B:$B,CL$1))</f>
        <v/>
      </c>
      <c r="CM6" s="215" t="str">
        <f>IF(INDEX('Opinion Statement'!$B:$B,CM$1)="","",INDEX('Opinion Statement'!$B:$B,CM$1))</f>
        <v/>
      </c>
      <c r="CN6" s="215" t="str">
        <f>IF(INDEX('Opinion Statement'!$B:$B,CN$1)="","",INDEX('Opinion Statement'!$B:$B,CN$1))</f>
        <v/>
      </c>
      <c r="CO6" s="215" t="str">
        <f>IF(INDEX('Opinion Statement'!$B:$B,CO$1)="","",INDEX('Opinion Statement'!$B:$B,CO$1))</f>
        <v/>
      </c>
      <c r="CP6" s="215" t="str">
        <f>IF(INDEX('Opinion Statement'!$B:$B,CP$1)="","",INDEX('Opinion Statement'!$B:$B,CP$1))</f>
        <v/>
      </c>
      <c r="CQ6" s="215" t="str">
        <f>IF(INDEX('Opinion Statement'!$B:$B,CQ$1)="","",INDEX('Opinion Statement'!$B:$B,CQ$1))</f>
        <v/>
      </c>
      <c r="CR6" s="215" t="str">
        <f>IF(INDEX('Opinion Statement'!$B:$B,CR$1)="","",INDEX('Opinion Statement'!$B:$B,CR$1))</f>
        <v/>
      </c>
      <c r="CS6" s="215" t="str">
        <f>IF(INDEX('Opinion Statement'!$B:$B,CS$1)="","",INDEX('Opinion Statement'!$B:$B,CS$1))</f>
        <v/>
      </c>
      <c r="CT6" s="215" t="str">
        <f>IF(INDEX('Opinion Statement'!$B:$B,CT$1)="","",INDEX('Opinion Statement'!$B:$B,CT$1))</f>
        <v/>
      </c>
      <c r="CU6" s="215" t="str">
        <f>IF(INDEX('Opinion Statement'!$B:$B,CU$1)="","",INDEX('Opinion Statement'!$B:$B,CU$1))</f>
        <v/>
      </c>
      <c r="CV6" s="215" t="str">
        <f>IF(INDEX('Opinion Statement'!$B:$B,CV$1)="","",INDEX('Opinion Statement'!$B:$B,CV$1))</f>
        <v/>
      </c>
      <c r="CW6" s="215" t="str">
        <f>IF(INDEX('Opinion Statement'!$B:$B,CW$1)="","",INDEX('Opinion Statement'!$B:$B,CW$1))</f>
        <v/>
      </c>
      <c r="CX6" s="215" t="str">
        <f>IF(INDEX('Opinion Statement'!$B:$B,CX$1)="","",INDEX('Opinion Statement'!$B:$B,CX$1))</f>
        <v/>
      </c>
      <c r="CY6" s="217"/>
      <c r="CZ6" s="215" t="str">
        <f>IF(INDEX('Opinion Statement'!$B:$B,CZ$1)="","",INDEX('Opinion Statement'!$B:$B,CZ$1))</f>
        <v/>
      </c>
      <c r="DA6" s="215" t="str">
        <f>IF(INDEX('Opinion Statement'!$B:$B,DA$1)="","",INDEX('Opinion Statement'!$B:$B,DA$1))</f>
        <v/>
      </c>
      <c r="DB6" s="215" t="str">
        <f>IF(INDEX('Opinion Statement'!$B:$B,DB$1)="","",INDEX('Opinion Statement'!$B:$B,DB$1))</f>
        <v/>
      </c>
      <c r="DC6" s="215" t="str">
        <f>IF(INDEX('Opinion Statement'!$B:$B,DC$1)="","",INDEX('Opinion Statement'!$B:$B,DC$1))</f>
        <v/>
      </c>
      <c r="DD6" s="217"/>
      <c r="DE6" s="215" t="str">
        <f>IF(INDEX('Opinion Statement'!$B:$B,DE$1)="","",INDEX('Opinion Statement'!$B:$B,DE$1))</f>
        <v/>
      </c>
      <c r="DF6" s="215" t="str">
        <f>IF(INDEX('Opinion Statement'!$B:$B,DF$1)="","",INDEX('Opinion Statement'!$B:$B,DF$1))</f>
        <v/>
      </c>
      <c r="DG6" s="215" t="str">
        <f>IF(INDEX('Opinion Statement'!$B:$B,DG$1)="","",INDEX('Opinion Statement'!$B:$B,DG$1))</f>
        <v/>
      </c>
      <c r="DH6" s="215" t="str">
        <f>IF(INDEX('Opinion Statement'!$B:$B,DH$1)="","",INDEX('Opinion Statement'!$B:$B,DH$1))</f>
        <v/>
      </c>
      <c r="DI6" s="215" t="str">
        <f>IF(INDEX('Opinion Statement'!$B:$B,DI$1)="","",INDEX('Opinion Statement'!$B:$B,DI$1))</f>
        <v/>
      </c>
      <c r="DJ6" s="215" t="str">
        <f>IF(INDEX('Opinion Statement'!$B:$B,DJ$1)="","",INDEX('Opinion Statement'!$B:$B,DJ$1))</f>
        <v/>
      </c>
      <c r="DK6" s="217"/>
      <c r="DL6" s="215" t="str">
        <f>IF(INDEX('Opinion Statement'!$B:$B,DL$1)="","",INDEX('Opinion Statement'!$B:$B,DL$1))</f>
        <v>Wir haben die für die Aktivitätsraten relevanten Daten, die von dem vorbezeichneten Anlagenbetreiber im Bericht, auf den oben verwiesen wird, angegeben wurden, geprüft. Auf der Grundlage der durchgeführten Prüftätigkeiten (siehe Anhang 2) bestätigen wir, dass diese Daten zufriedenstellend sind.</v>
      </c>
      <c r="DM6" s="215" t="str">
        <f>IF(INDEX('Opinion Statement'!$B:$B,DM$1)="","",INDEX('Opinion Statement'!$B:$B,DM$1))</f>
        <v>Wir haben die für die Aktivitätsraten relevanten Daten, die von dem vorbezeichneten Anlagenbetreiber im Bericht, auf den oben verwiesen wird, angegeben wurden, geprüft. Auf der Grundlage der durchgeführten Prüftätigkeiten (siehe Anhang 2) bestätigen wir, dass diese Daten zufriedenstellend sind, mit folgenden Ausnahmen:</v>
      </c>
      <c r="DN6" s="215" t="str">
        <f>IF(INDEX('Opinion Statement'!$B:$B,DN$1)="","",INDEX('Opinion Statement'!$B:$B,DN$1))</f>
        <v>1.</v>
      </c>
      <c r="DO6" s="215" t="str">
        <f>IF(INDEX('Opinion Statement'!$B:$B,DO$1)="","",INDEX('Opinion Statement'!$B:$B,DO$1))</f>
        <v>2.</v>
      </c>
      <c r="DP6" s="215" t="str">
        <f>IF(INDEX('Opinion Statement'!$B:$B,DP$1)="","",INDEX('Opinion Statement'!$B:$B,DP$1))</f>
        <v>3.</v>
      </c>
      <c r="DQ6" s="215" t="str">
        <f>IF(INDEX('Opinion Statement'!$B:$B,DQ$1)="","",INDEX('Opinion Statement'!$B:$B,DQ$1))</f>
        <v/>
      </c>
      <c r="DR6" s="215" t="str">
        <f>IF(INDEX('Opinion Statement'!$B:$B,DR$1)="","",INDEX('Opinion Statement'!$B:$B,DR$1))</f>
        <v/>
      </c>
      <c r="DS6" s="215" t="str">
        <f>IF(INDEX('Opinion Statement'!$B:$B,DS$1)="","",INDEX('Opinion Statement'!$B:$B,DS$1))</f>
        <v/>
      </c>
      <c r="DT6" s="215" t="str">
        <f>IF(INDEX('Opinion Statement'!$B:$B,DT$1)="","",INDEX('Opinion Statement'!$B:$B,DT$1))</f>
        <v/>
      </c>
      <c r="DU6" s="215" t="str">
        <f>IF(INDEX('Opinion Statement'!$B:$B,DU$1)="","",INDEX('Opinion Statement'!$B:$B,DU$1))</f>
        <v/>
      </c>
      <c r="DV6" s="215" t="str">
        <f>IF(INDEX('Opinion Statement'!$B:$B,DV$1)="","",INDEX('Opinion Statement'!$B:$B,DV$1))</f>
        <v/>
      </c>
      <c r="DW6" s="215" t="str">
        <f>IF(INDEX('Opinion Statement'!$B:$B,DW$1)="","",INDEX('Opinion Statement'!$B:$B,DW$1))</f>
        <v/>
      </c>
      <c r="DX6" s="215" t="str">
        <f>IF(INDEX('Opinion Statement'!$B:$B,DX$1)="","",INDEX('Opinion Statement'!$B:$B,DX$1))</f>
        <v/>
      </c>
      <c r="DY6" s="215" t="str">
        <f>IF(INDEX('Opinion Statement'!$B:$B,DY$1)="","",INDEX('Opinion Statement'!$B:$B,DY$1))</f>
        <v>Wir haben die für die Aktivitätsraten relevanten Daten, die von dem vorbezeichneten Anlagenbetreiber im Bericht, auf den oben verwiesen wird, angegeben wurden, geprüft. Auf der Grundlage der durchgeführten Prüftätigkeiten (siehe Anhang 2) ist eine Verifizierung dieser Daten aus nachstehenden Gründen NICHT möglich:</v>
      </c>
      <c r="DZ6" s="215" t="str">
        <f>IF(INDEX('Opinion Statement'!$B:$B,DZ$1)="","",INDEX('Opinion Statement'!$B:$B,DZ$1))</f>
        <v>• Sie enthalten eine nicht berichtigte wesentliche Falschangabe (für sich allein oder zusammen mit anderen).</v>
      </c>
      <c r="EA6" s="215" t="str">
        <f>IF(INDEX('Opinion Statement'!$B:$B,EA$1)="","",INDEX('Opinion Statement'!$B:$B,EA$1))</f>
        <v>• Sie enthalten eine nicht berichtigte wesentliche Nichtkonformität (für sich allein oder zusammen mit anderen).</v>
      </c>
      <c r="EB6" s="215" t="str">
        <f>IF(INDEX('Opinion Statement'!$B:$B,EB$1)="","",INDEX('Opinion Statement'!$B:$B,EB$1))</f>
        <v>• wesentliche Nichtkonformitäten mit der EU-Verordnung über die kostenlose Zuteilung oder der EU-Verordnung über Änderungen der Aktivitätsraten, d.h., dass keine ausreichende Klarheit bestand, um mit hinreichender Sicherheit zu einer Schlussfolgerung zu gelangen.</v>
      </c>
      <c r="EC6" s="215" t="str">
        <f>IF(INDEX('Opinion Statement'!$B:$B,EC$1)="","",INDEX('Opinion Statement'!$B:$B,EC$1))</f>
        <v>• Der Umfang der Prüfung ist aufgrund folgender Umstände zu eingeschränkt:</v>
      </c>
      <c r="ED6" s="215" t="str">
        <f>IF(INDEX('Opinion Statement'!$B:$B,ED$1)="","",INDEX('Opinion Statement'!$B:$B,ED$1))</f>
        <v>- Datenlücken oder Fehlen von notwendigen Belegen oder Informationen, um den Bericht mit hinreichender Sicherheit zu bewerten oder um eine Prüfung durchführen zu können.</v>
      </c>
      <c r="EE6" s="215" t="str">
        <f>IF(INDEX('Opinion Statement'!$B:$B,EE$1)="","",INDEX('Opinion Statement'!$B:$B,EE$1))</f>
        <v>- der Plan zur Überwachungsmethodik ist nicht umfassend oder klar genug, um Schlussfolgerungen aus der Prüfung zu ziehen.</v>
      </c>
      <c r="EF6" s="215" t="str">
        <f>IF(INDEX('Opinion Statement'!$B:$B,EF$1)="","",INDEX('Opinion Statement'!$B:$B,EF$1))</f>
        <v>- der Plan zur Überwachungsmethodik, der für das Berichtsjahr oder Teile davon angewendet wurde, wurde von der zuständigen Behörde nicht vor Abschluss der Prüfung genehmigt</v>
      </c>
      <c r="EG6" s="215" t="str">
        <f>IF(INDEX('Opinion Statement'!$B:$B,EG$1)="","",INDEX('Opinion Statement'!$B:$B,EG$1))</f>
        <v/>
      </c>
      <c r="EH6" s="215" t="str">
        <f>IF(INDEX('Opinion Statement'!$B:$B,EH$1)="","",INDEX('Opinion Statement'!$B:$B,EH$1))</f>
        <v/>
      </c>
      <c r="EI6" s="215" t="str">
        <f>IF(INDEX('Opinion Statement'!$B:$B,EI$1)="","",INDEX('Opinion Statement'!$B:$B,EI$1))</f>
        <v/>
      </c>
      <c r="EJ6" s="215" t="str">
        <f>IF(INDEX('Opinion Statement'!$B:$B,EJ$1)="","",INDEX('Opinion Statement'!$B:$B,EJ$1))</f>
        <v/>
      </c>
      <c r="EK6" s="215" t="str">
        <f>IF(INDEX('Opinion Statement'!$B:$B,EK$1)="","",INDEX('Opinion Statement'!$B:$B,EK$1))</f>
        <v/>
      </c>
      <c r="EL6" s="215" t="str">
        <f>IF(INDEX('Opinion Statement'!$B:$B,EL$1)="","",INDEX('Opinion Statement'!$B:$B,EL$1))</f>
        <v/>
      </c>
      <c r="EM6" s="215" t="str">
        <f>IF(INDEX('Opinion Statement'!$B:$B,EM$1)="","",INDEX('Opinion Statement'!$B:$B,EM$1))</f>
        <v/>
      </c>
      <c r="EN6" s="215" t="str">
        <f>IF(INDEX('Opinion Statement'!$B:$B,EN$1)="","",INDEX('Opinion Statement'!$B:$B,EN$1))</f>
        <v/>
      </c>
      <c r="EO6" s="215" t="str">
        <f>IF(INDEX('Opinion Statement'!$B:$B,EO$1)="","",INDEX('Opinion Statement'!$B:$B,EO$1))</f>
        <v/>
      </c>
      <c r="EP6" s="215" t="str">
        <f>IF(INDEX('Opinion Statement'!$B:$B,EP$1)="","",INDEX('Opinion Statement'!$B:$B,EP$1))</f>
        <v/>
      </c>
      <c r="EQ6" s="215" t="str">
        <f>IF(INDEX('Opinion Statement'!$B:$B,EQ$1)="","",INDEX('Opinion Statement'!$B:$B,EQ$1))</f>
        <v/>
      </c>
      <c r="ER6" s="215" t="str">
        <f>IF(INDEX('Opinion Statement'!$B:$B,ER$1)="","",INDEX('Opinion Statement'!$B:$B,ER$1))</f>
        <v/>
      </c>
      <c r="ES6" s="215" t="str">
        <f>IF(INDEX('Opinion Statement'!$B:$B,ES$1)="","",INDEX('Opinion Statement'!$B:$B,ES$1))</f>
        <v/>
      </c>
      <c r="ET6" s="215" t="str">
        <f>IF(INDEX('Opinion Statement'!$B:$B,ET$1)="","",INDEX('Opinion Statement'!$B:$B,ET$1))</f>
        <v/>
      </c>
      <c r="EU6" s="215" t="str">
        <f>IF(INDEX('Opinion Statement'!$B:$B,EU$1)="","",INDEX('Opinion Statement'!$B:$B,EU$1))</f>
        <v/>
      </c>
      <c r="EV6" s="215" t="str">
        <f>IF(INDEX('Opinion Statement'!$B:$B,EV$1)="","",INDEX('Opinion Statement'!$B:$B,EV$1))</f>
        <v/>
      </c>
      <c r="EX6" s="215" t="str">
        <f>IF(INDEX('Annex 1 - Findings'!$E:$E,EX$1)="","",INDEX('Annex 1 - Findings'!$E:$E,EX$1))</f>
        <v>-- Bitte auswählen--</v>
      </c>
      <c r="EY6" s="215" t="str">
        <f>IF(INDEX('Annex 1 - Findings'!$E:$E,EY$1)="","",INDEX('Annex 1 - Findings'!$E:$E,EY$1))</f>
        <v>-- Bitte auswählen--</v>
      </c>
      <c r="EZ6" s="215" t="str">
        <f>IF(INDEX('Annex 1 - Findings'!$E:$E,EZ$1)="","",INDEX('Annex 1 - Findings'!$E:$E,EZ$1))</f>
        <v>-- Bitte auswählen--</v>
      </c>
      <c r="FA6" s="115"/>
      <c r="FB6" s="215" t="str">
        <f>IF(INDEX('Annex 1 - Findings'!$E:$E,FB$1)="","",INDEX('Annex 1 - Findings'!$E:$E,FB$1))</f>
        <v>-- Bitte auswählen--</v>
      </c>
      <c r="FC6" s="215" t="str">
        <f>IF(INDEX('Annex 1 - Findings'!$E:$E,FC$1)="","",INDEX('Annex 1 - Findings'!$E:$E,FC$1))</f>
        <v/>
      </c>
      <c r="FD6" s="215" t="str">
        <f>IF(INDEX('Annex 1 - Findings'!$E:$E,FD$1)="","",INDEX('Annex 1 - Findings'!$E:$E,FD$1))</f>
        <v>-- Bitte auswählen--</v>
      </c>
      <c r="FE6" s="215" t="str">
        <f>IF(INDEX('Annex 1 - Findings'!$E:$E,FE$1)="","",INDEX('Annex 1 - Findings'!$E:$E,FE$1))</f>
        <v/>
      </c>
    </row>
    <row r="7" spans="1:161" ht="13.15" customHeight="1" x14ac:dyDescent="0.2"/>
    <row r="8" spans="1:161" s="45" customFormat="1" ht="24.4" customHeight="1" x14ac:dyDescent="0.2">
      <c r="A8" s="225"/>
      <c r="B8" s="206" t="str">
        <f>Translations!$B$372</f>
        <v>Feststellungen</v>
      </c>
      <c r="EX8" s="261"/>
    </row>
    <row r="9" spans="1:161" ht="49.9" customHeight="1" x14ac:dyDescent="0.2">
      <c r="B9" s="193" t="str">
        <f>B$4</f>
        <v>Eindeutige Kennnummer:</v>
      </c>
      <c r="C9" s="193" t="str">
        <f>C$4</f>
        <v>Name des Anlagenbetreibers:</v>
      </c>
      <c r="D9" s="193" t="str">
        <f>D$4</f>
        <v>Bezeichnung der Anlage:</v>
      </c>
      <c r="E9" s="608" t="str">
        <f>'Annex 1 - Findings'!A6</f>
        <v>A.</v>
      </c>
      <c r="F9" s="193" t="str">
        <f>'Annex 1 - Findings'!B6</f>
        <v>Nicht berichtigte Falschangaben, die vor der Abgabe des Prüfberichts nicht berichtigt worden sind</v>
      </c>
      <c r="G9" s="193"/>
      <c r="H9" s="191" t="str">
        <f>'Annex 1 - Findings'!A18</f>
        <v>B</v>
      </c>
      <c r="I9" s="193" t="str">
        <f>'Annex 1 - Findings'!B18</f>
        <v xml:space="preserve">Nicht berichtigte Verstöße gegen die EU-Verordnung über Änderungen der Aktivitätsraten oder die EU-Verordnung über die kostenlose Zuteilung </v>
      </c>
      <c r="J9" s="193"/>
      <c r="K9" s="191" t="str">
        <f>'Annex 1 - Findings'!A30</f>
        <v>C</v>
      </c>
      <c r="L9" s="193" t="str">
        <f>'Annex 1 - Findings'!B30</f>
        <v>Nicht korrigierte Nichtkonformitäten mit dem Plan zur Überwachungsmethodik</v>
      </c>
      <c r="M9" s="193"/>
      <c r="N9" s="191" t="str">
        <f>'Annex 1 - Findings'!A43</f>
        <v>D.</v>
      </c>
      <c r="O9" s="194" t="str">
        <f>'Annex 1 - Findings'!B43</f>
        <v>Änderungen bestimmter in der EU-Verordnung über Änderungen der Aktivitätsraten oder der EU-Verordnung über die kostenlose Zuteilung angeführter Parameter seit dem Vorjahr</v>
      </c>
      <c r="P9" s="191" t="str">
        <f>'Annex 1 - Findings'!A55</f>
        <v>E.</v>
      </c>
      <c r="Q9" s="189" t="str">
        <f>'Annex 1 - Findings'!B55</f>
        <v>Gegebenenfalls Empfehlungen für Verbesserungen</v>
      </c>
      <c r="R9" s="191" t="str">
        <f>'Annex 1 - Findings'!A67</f>
        <v>F.</v>
      </c>
      <c r="S9" s="189" t="str">
        <f>'Annex 1 - Findings'!B67</f>
        <v>Feststellungen aus dem Vorjahr, die NICHT beseitigt wurden. 
Etwaige Feststellungen aus dem Vorjahr, die im vorangegangenen Prüfbericht aufgeführt waren und beseitigt worden sind, brauchen hier nicht angeführt zu werden.</v>
      </c>
      <c r="T9" s="191" t="str">
        <f>'Annex 1 - Findings'!A79</f>
        <v>G.</v>
      </c>
      <c r="U9" s="191" t="str">
        <f>'Annex 1 - Findings'!B80</f>
        <v>Energieeffizienz-Empfehlungen</v>
      </c>
      <c r="V9" s="191" t="str">
        <f>'Annex 1 - Findings'!C80</f>
        <v>Status</v>
      </c>
      <c r="W9" s="191" t="str">
        <f>'Annex 1 - Findings'!D80</f>
        <v>Bemerkungen</v>
      </c>
      <c r="X9" s="191">
        <f>'Annex 1 - Findings'!A92</f>
        <v>0</v>
      </c>
      <c r="Y9" s="191">
        <f>'Annex 1 - Findings'!B92</f>
        <v>0</v>
      </c>
      <c r="Z9" s="191">
        <f>'Annex 1 - Findings'!A99</f>
        <v>0</v>
      </c>
      <c r="AA9" s="191">
        <f>'Annex 1 - Findings'!B100</f>
        <v>0</v>
      </c>
      <c r="AB9" s="191">
        <f>'Annex 1 - Findings'!C100</f>
        <v>0</v>
      </c>
      <c r="AC9" s="194" t="str">
        <f>'Annex 3 - Changes '!A5</f>
        <v xml:space="preserve">Anhang 3 – Zusammenfassung der Bedingungen / Änderungen / Klarstellungen / Abweichungen </v>
      </c>
      <c r="AD9" s="194" t="str">
        <f>'Annex 3 - Changes '!A6</f>
        <v>A) die die zuständige Behörde genehmigt hat, die aber zum Zeitpunkt des Abschlusses der Prüfung NICHT in einer neu erteilten Genehmigung / einem neuen Plan zur Überwachungsmethodik berücksichtigt worden sind.</v>
      </c>
      <c r="AE9" s="194"/>
      <c r="AF9" s="194" t="str">
        <f>'Annex 3 - Changes '!A19</f>
        <v>B) die die Prüfstelle festgestellt hat und die NICHT gemeldet worden sind.</v>
      </c>
      <c r="AG9" s="194"/>
    </row>
    <row r="10" spans="1:161" ht="13.15" customHeight="1" x14ac:dyDescent="0.2">
      <c r="B10" s="193"/>
      <c r="C10" s="193"/>
      <c r="D10" s="193"/>
      <c r="E10" s="608"/>
      <c r="F10" s="226"/>
      <c r="G10" s="210" t="str">
        <f>'Annex 1 - Findings'!E6</f>
        <v>Wesentlich?</v>
      </c>
      <c r="H10" s="192"/>
      <c r="I10" s="226"/>
      <c r="J10" s="210" t="str">
        <f>'Annex 1 - Findings'!E18</f>
        <v>Wesentlich?</v>
      </c>
      <c r="K10" s="192"/>
      <c r="L10" s="226"/>
      <c r="M10" s="210" t="str">
        <f>'Annex 1 - Findings'!E31</f>
        <v>Wesentlich?</v>
      </c>
      <c r="N10" s="256"/>
      <c r="O10" s="256"/>
      <c r="P10" s="192"/>
      <c r="Q10" s="190"/>
      <c r="R10" s="192"/>
      <c r="S10" s="190"/>
      <c r="T10" s="195"/>
      <c r="U10" s="195"/>
      <c r="V10" s="195"/>
      <c r="W10" s="195"/>
      <c r="X10" s="195"/>
      <c r="Y10" s="195"/>
      <c r="Z10" s="195"/>
      <c r="AA10" s="195"/>
      <c r="AB10" s="195"/>
      <c r="AC10" s="195"/>
      <c r="AD10" s="195"/>
      <c r="AE10" s="195"/>
      <c r="AF10" s="195"/>
      <c r="AG10" s="195"/>
      <c r="DO10" s="56"/>
    </row>
    <row r="11" spans="1:161" s="45" customFormat="1" ht="13.15" customHeight="1" x14ac:dyDescent="0.2">
      <c r="A11" s="203"/>
      <c r="B11" s="227" t="str">
        <f t="shared" ref="B11:B20" si="7">B$6</f>
        <v/>
      </c>
      <c r="C11" s="227" t="str">
        <f t="shared" ref="C11:D20" si="8">C$6</f>
        <v/>
      </c>
      <c r="D11" s="227" t="str">
        <f t="shared" si="8"/>
        <v/>
      </c>
      <c r="E11" s="117" t="str">
        <f>'Annex 1 - Findings'!A7</f>
        <v>A1</v>
      </c>
      <c r="F11" s="116" t="str">
        <f>IF('Annex 1 - Findings'!B7="","",'Annex 1 - Findings'!B7)</f>
        <v/>
      </c>
      <c r="G11" s="118" t="str">
        <f>IF('Annex 1 - Findings'!E7="","",'Annex 1 - Findings'!E7)</f>
        <v>-- Bitte auswählen--</v>
      </c>
      <c r="H11" s="117" t="str">
        <f>'Annex 1 - Findings'!A19</f>
        <v>B1</v>
      </c>
      <c r="I11" s="116" t="str">
        <f>IF('Annex 1 - Findings'!B19="","",'Annex 1 - Findings'!B19)</f>
        <v/>
      </c>
      <c r="J11" s="118" t="str">
        <f>IF('Annex 1 - Findings'!E19="","",'Annex 1 - Findings'!E19)</f>
        <v>-- Bitte auswählen--</v>
      </c>
      <c r="K11" s="117" t="str">
        <f>'Annex 1 - Findings'!A32</f>
        <v>C1</v>
      </c>
      <c r="L11" s="116" t="str">
        <f>IF('Annex 1 - Findings'!B32="","",'Annex 1 - Findings'!B32)</f>
        <v/>
      </c>
      <c r="M11" s="118" t="str">
        <f>IF('Annex 1 - Findings'!E32="","",'Annex 1 - Findings'!E32)</f>
        <v>-- Bitte auswählen--</v>
      </c>
      <c r="N11" s="117" t="str">
        <f>IF('Annex 1 - Findings'!A44="","",'Annex 1 - Findings'!A44)</f>
        <v>D1</v>
      </c>
      <c r="O11" s="118" t="str">
        <f>IF('Annex 1 - Findings'!B44="","",'Annex 1 - Findings'!B44)</f>
        <v/>
      </c>
      <c r="P11" s="117" t="str">
        <f>'Annex 1 - Findings'!A56</f>
        <v>E1</v>
      </c>
      <c r="Q11" s="116" t="str">
        <f>IF('Annex 1 - Findings'!B56="","",'Annex 1 - Findings'!B56)</f>
        <v/>
      </c>
      <c r="R11" s="117" t="str">
        <f>'Annex 1 - Findings'!A68</f>
        <v>F1</v>
      </c>
      <c r="S11" s="116" t="str">
        <f>IF('Annex 1 - Findings'!B68="","",'Annex 1 - Findings'!B68)</f>
        <v/>
      </c>
      <c r="T11" s="117" t="str">
        <f>'Annex 1 - Findings'!A81</f>
        <v>G1</v>
      </c>
      <c r="U11" s="116" t="str">
        <f>IF('Annex 1 - Findings'!B81="","",'Annex 1 - Findings'!B81)</f>
        <v/>
      </c>
      <c r="V11" s="116" t="str">
        <f>IF('Annex 1 - Findings'!C81="","",'Annex 1 - Findings'!C81)</f>
        <v>-- Bitte auswählen--</v>
      </c>
      <c r="W11" s="116" t="str">
        <f>IF('Annex 1 - Findings'!D81="","",'Annex 1 - Findings'!D81)</f>
        <v/>
      </c>
      <c r="X11" s="117">
        <f>'Annex 1 - Findings'!A93</f>
        <v>0</v>
      </c>
      <c r="Y11" s="116" t="str">
        <f>IF('Annex 1 - Findings'!B93="","",'Annex 1 - Findings'!B93)</f>
        <v/>
      </c>
      <c r="Z11" s="117">
        <f>'Annex 1 - Findings'!A101</f>
        <v>0</v>
      </c>
      <c r="AA11" s="116" t="str">
        <f>IF('Annex 1 - Findings'!B101="","",'Annex 1 - Findings'!B101)</f>
        <v/>
      </c>
      <c r="AB11" s="116" t="str">
        <f>IF('Annex 1 - Findings'!C101="","",'Annex 1 - Findings'!C101)</f>
        <v/>
      </c>
      <c r="AC11" s="228"/>
      <c r="AD11" s="119">
        <f>'Annex 3 - Changes '!A8</f>
        <v>1</v>
      </c>
      <c r="AE11" s="116" t="str">
        <f>IF('Annex 3 - Changes '!B8="","",'Annex 3 - Changes '!B8)</f>
        <v/>
      </c>
      <c r="AF11" s="119">
        <f>'Annex 3 - Changes '!A21</f>
        <v>1</v>
      </c>
      <c r="AG11" s="116" t="str">
        <f>IF('Annex 3 - Changes '!B21="","",'Annex 3 - Changes '!B21)</f>
        <v/>
      </c>
      <c r="DO11" s="51"/>
    </row>
    <row r="12" spans="1:161" s="45" customFormat="1" ht="13.15" customHeight="1" x14ac:dyDescent="0.2">
      <c r="A12" s="225"/>
      <c r="B12" s="227" t="str">
        <f t="shared" si="7"/>
        <v/>
      </c>
      <c r="C12" s="227" t="str">
        <f t="shared" si="8"/>
        <v/>
      </c>
      <c r="D12" s="227" t="str">
        <f t="shared" si="8"/>
        <v/>
      </c>
      <c r="E12" s="117" t="str">
        <f>'Annex 1 - Findings'!A8</f>
        <v>A2</v>
      </c>
      <c r="F12" s="116" t="str">
        <f>IF('Annex 1 - Findings'!B8="","",'Annex 1 - Findings'!B8)</f>
        <v/>
      </c>
      <c r="G12" s="118" t="str">
        <f>IF('Annex 1 - Findings'!E8="","",'Annex 1 - Findings'!E8)</f>
        <v>-- Bitte auswählen--</v>
      </c>
      <c r="H12" s="117" t="str">
        <f>'Annex 1 - Findings'!A20</f>
        <v>B2</v>
      </c>
      <c r="I12" s="116" t="str">
        <f>IF('Annex 1 - Findings'!B20="","",'Annex 1 - Findings'!B20)</f>
        <v/>
      </c>
      <c r="J12" s="118" t="str">
        <f>IF('Annex 1 - Findings'!E20="","",'Annex 1 - Findings'!E20)</f>
        <v>-- Bitte auswählen--</v>
      </c>
      <c r="K12" s="117" t="str">
        <f>'Annex 1 - Findings'!A33</f>
        <v>C2</v>
      </c>
      <c r="L12" s="116" t="str">
        <f>IF('Annex 1 - Findings'!B33="","",'Annex 1 - Findings'!B33)</f>
        <v/>
      </c>
      <c r="M12" s="118" t="str">
        <f>IF('Annex 1 - Findings'!E33="","",'Annex 1 - Findings'!E33)</f>
        <v>-- Bitte auswählen--</v>
      </c>
      <c r="N12" s="117" t="str">
        <f>IF('Annex 1 - Findings'!A45="","",'Annex 1 - Findings'!A45)</f>
        <v>D2</v>
      </c>
      <c r="O12" s="118" t="str">
        <f>IF('Annex 1 - Findings'!B45="","",'Annex 1 - Findings'!B45)</f>
        <v/>
      </c>
      <c r="P12" s="117" t="str">
        <f>'Annex 1 - Findings'!A57</f>
        <v>E2</v>
      </c>
      <c r="Q12" s="116" t="str">
        <f>IF('Annex 1 - Findings'!B57="","",'Annex 1 - Findings'!B57)</f>
        <v/>
      </c>
      <c r="R12" s="117" t="str">
        <f>'Annex 1 - Findings'!A69</f>
        <v>F2</v>
      </c>
      <c r="S12" s="116" t="str">
        <f>IF('Annex 1 - Findings'!B69="","",'Annex 1 - Findings'!B69)</f>
        <v/>
      </c>
      <c r="T12" s="117" t="str">
        <f>'Annex 1 - Findings'!A82</f>
        <v>G2</v>
      </c>
      <c r="U12" s="116" t="str">
        <f>IF('Annex 1 - Findings'!B82="","",'Annex 1 - Findings'!B82)</f>
        <v/>
      </c>
      <c r="V12" s="116" t="str">
        <f>IF('Annex 1 - Findings'!C82="","",'Annex 1 - Findings'!C82)</f>
        <v>-- Bitte auswählen--</v>
      </c>
      <c r="W12" s="116" t="str">
        <f>IF('Annex 1 - Findings'!D82="","",'Annex 1 - Findings'!D82)</f>
        <v/>
      </c>
      <c r="X12" s="117">
        <f>'Annex 1 - Findings'!A94</f>
        <v>0</v>
      </c>
      <c r="Y12" s="116" t="str">
        <f>IF('Annex 1 - Findings'!B94="","",'Annex 1 - Findings'!B94)</f>
        <v/>
      </c>
      <c r="Z12" s="117">
        <f>'Annex 1 - Findings'!A103</f>
        <v>0</v>
      </c>
      <c r="AA12" s="116" t="str">
        <f>IF('Annex 1 - Findings'!B103="","",'Annex 1 - Findings'!B103)</f>
        <v/>
      </c>
      <c r="AB12" s="116" t="str">
        <f>IF('Annex 1 - Findings'!C103="","",'Annex 1 - Findings'!C103)</f>
        <v/>
      </c>
      <c r="AC12" s="228"/>
      <c r="AD12" s="119">
        <f>'Annex 3 - Changes '!A9</f>
        <v>2</v>
      </c>
      <c r="AE12" s="116" t="str">
        <f>IF('Annex 3 - Changes '!B9="","",'Annex 3 - Changes '!B9)</f>
        <v/>
      </c>
      <c r="AF12" s="119">
        <f>'Annex 3 - Changes '!A22</f>
        <v>2</v>
      </c>
      <c r="AG12" s="116" t="str">
        <f>IF('Annex 3 - Changes '!B22="","",'Annex 3 - Changes '!B22)</f>
        <v/>
      </c>
    </row>
    <row r="13" spans="1:161" s="45" customFormat="1" ht="13.15" customHeight="1" x14ac:dyDescent="0.2">
      <c r="A13" s="225"/>
      <c r="B13" s="227" t="str">
        <f t="shared" si="7"/>
        <v/>
      </c>
      <c r="C13" s="227" t="str">
        <f t="shared" si="8"/>
        <v/>
      </c>
      <c r="D13" s="227" t="str">
        <f t="shared" si="8"/>
        <v/>
      </c>
      <c r="E13" s="117" t="str">
        <f>'Annex 1 - Findings'!A9</f>
        <v>A3</v>
      </c>
      <c r="F13" s="116" t="str">
        <f>IF('Annex 1 - Findings'!B9="","",'Annex 1 - Findings'!B9)</f>
        <v/>
      </c>
      <c r="G13" s="118" t="str">
        <f>IF('Annex 1 - Findings'!E9="","",'Annex 1 - Findings'!E9)</f>
        <v>-- Bitte auswählen--</v>
      </c>
      <c r="H13" s="117" t="str">
        <f>'Annex 1 - Findings'!A21</f>
        <v>B3</v>
      </c>
      <c r="I13" s="116" t="str">
        <f>IF('Annex 1 - Findings'!B21="","",'Annex 1 - Findings'!B21)</f>
        <v/>
      </c>
      <c r="J13" s="118" t="str">
        <f>IF('Annex 1 - Findings'!E21="","",'Annex 1 - Findings'!E21)</f>
        <v>-- Bitte auswählen--</v>
      </c>
      <c r="K13" s="117" t="str">
        <f>'Annex 1 - Findings'!A34</f>
        <v>C3</v>
      </c>
      <c r="L13" s="116" t="str">
        <f>IF('Annex 1 - Findings'!B34="","",'Annex 1 - Findings'!B34)</f>
        <v/>
      </c>
      <c r="M13" s="118" t="str">
        <f>IF('Annex 1 - Findings'!E34="","",'Annex 1 - Findings'!E34)</f>
        <v>-- Bitte auswählen--</v>
      </c>
      <c r="N13" s="117" t="str">
        <f>IF('Annex 1 - Findings'!A46="","",'Annex 1 - Findings'!A46)</f>
        <v>D3</v>
      </c>
      <c r="O13" s="118" t="str">
        <f>IF('Annex 1 - Findings'!B46="","",'Annex 1 - Findings'!B46)</f>
        <v/>
      </c>
      <c r="P13" s="117" t="str">
        <f>'Annex 1 - Findings'!A58</f>
        <v>E3</v>
      </c>
      <c r="Q13" s="116" t="str">
        <f>IF('Annex 1 - Findings'!B58="","",'Annex 1 - Findings'!B58)</f>
        <v/>
      </c>
      <c r="R13" s="117" t="str">
        <f>'Annex 1 - Findings'!A70</f>
        <v>F3</v>
      </c>
      <c r="S13" s="116" t="str">
        <f>IF('Annex 1 - Findings'!B70="","",'Annex 1 - Findings'!B70)</f>
        <v/>
      </c>
      <c r="T13" s="117" t="str">
        <f>'Annex 1 - Findings'!A83</f>
        <v>G3</v>
      </c>
      <c r="U13" s="116" t="str">
        <f>IF('Annex 1 - Findings'!B83="","",'Annex 1 - Findings'!B83)</f>
        <v/>
      </c>
      <c r="V13" s="116" t="str">
        <f>IF('Annex 1 - Findings'!C83="","",'Annex 1 - Findings'!C83)</f>
        <v>-- Bitte auswählen--</v>
      </c>
      <c r="W13" s="116" t="str">
        <f>IF('Annex 1 - Findings'!D83="","",'Annex 1 - Findings'!D83)</f>
        <v/>
      </c>
      <c r="X13" s="117">
        <f>'Annex 1 - Findings'!A95</f>
        <v>0</v>
      </c>
      <c r="Y13" s="116" t="str">
        <f>IF('Annex 1 - Findings'!B95="","",'Annex 1 - Findings'!B95)</f>
        <v/>
      </c>
      <c r="Z13" s="117">
        <f>'Annex 1 - Findings'!A105</f>
        <v>0</v>
      </c>
      <c r="AA13" s="116" t="str">
        <f>IF('Annex 1 - Findings'!B105="","",'Annex 1 - Findings'!B105)</f>
        <v/>
      </c>
      <c r="AB13" s="116" t="str">
        <f>IF('Annex 1 - Findings'!C105="","",'Annex 1 - Findings'!C105)</f>
        <v/>
      </c>
      <c r="AC13" s="228"/>
      <c r="AD13" s="119">
        <f>'Annex 3 - Changes '!A10</f>
        <v>3</v>
      </c>
      <c r="AE13" s="116" t="str">
        <f>IF('Annex 3 - Changes '!B10="","",'Annex 3 - Changes '!B10)</f>
        <v/>
      </c>
      <c r="AF13" s="119">
        <f>'Annex 3 - Changes '!A23</f>
        <v>3</v>
      </c>
      <c r="AG13" s="116" t="str">
        <f>IF('Annex 3 - Changes '!B23="","",'Annex 3 - Changes '!B23)</f>
        <v/>
      </c>
    </row>
    <row r="14" spans="1:161" s="45" customFormat="1" ht="13.15" customHeight="1" x14ac:dyDescent="0.2">
      <c r="A14" s="225"/>
      <c r="B14" s="227" t="str">
        <f t="shared" si="7"/>
        <v/>
      </c>
      <c r="C14" s="227" t="str">
        <f t="shared" si="8"/>
        <v/>
      </c>
      <c r="D14" s="227" t="str">
        <f t="shared" si="8"/>
        <v/>
      </c>
      <c r="E14" s="117" t="str">
        <f>'Annex 1 - Findings'!A10</f>
        <v>A4</v>
      </c>
      <c r="F14" s="116" t="str">
        <f>IF('Annex 1 - Findings'!B10="","",'Annex 1 - Findings'!B10)</f>
        <v/>
      </c>
      <c r="G14" s="118" t="str">
        <f>IF('Annex 1 - Findings'!E10="","",'Annex 1 - Findings'!E10)</f>
        <v>-- Bitte auswählen--</v>
      </c>
      <c r="H14" s="117" t="str">
        <f>'Annex 1 - Findings'!A22</f>
        <v>B4</v>
      </c>
      <c r="I14" s="116" t="str">
        <f>IF('Annex 1 - Findings'!B22="","",'Annex 1 - Findings'!B22)</f>
        <v/>
      </c>
      <c r="J14" s="118" t="str">
        <f>IF('Annex 1 - Findings'!E22="","",'Annex 1 - Findings'!E22)</f>
        <v>-- Bitte auswählen--</v>
      </c>
      <c r="K14" s="117" t="str">
        <f>'Annex 1 - Findings'!A35</f>
        <v>C4</v>
      </c>
      <c r="L14" s="116" t="str">
        <f>IF('Annex 1 - Findings'!B35="","",'Annex 1 - Findings'!B35)</f>
        <v/>
      </c>
      <c r="M14" s="118" t="str">
        <f>IF('Annex 1 - Findings'!E35="","",'Annex 1 - Findings'!E35)</f>
        <v>-- Bitte auswählen--</v>
      </c>
      <c r="N14" s="117" t="str">
        <f>IF('Annex 1 - Findings'!A47="","",'Annex 1 - Findings'!A47)</f>
        <v>D4</v>
      </c>
      <c r="O14" s="118" t="str">
        <f>IF('Annex 1 - Findings'!B47="","",'Annex 1 - Findings'!B47)</f>
        <v/>
      </c>
      <c r="P14" s="117" t="str">
        <f>'Annex 1 - Findings'!A59</f>
        <v>E4</v>
      </c>
      <c r="Q14" s="116" t="str">
        <f>IF('Annex 1 - Findings'!B59="","",'Annex 1 - Findings'!B59)</f>
        <v/>
      </c>
      <c r="R14" s="117" t="str">
        <f>'Annex 1 - Findings'!A71</f>
        <v>F4</v>
      </c>
      <c r="S14" s="116" t="str">
        <f>IF('Annex 1 - Findings'!B71="","",'Annex 1 - Findings'!B71)</f>
        <v/>
      </c>
      <c r="T14" s="117" t="str">
        <f>'Annex 1 - Findings'!A84</f>
        <v>G4</v>
      </c>
      <c r="U14" s="116" t="str">
        <f>IF('Annex 1 - Findings'!B84="","",'Annex 1 - Findings'!B84)</f>
        <v/>
      </c>
      <c r="V14" s="116" t="str">
        <f>IF('Annex 1 - Findings'!C84="","",'Annex 1 - Findings'!C84)</f>
        <v>-- Bitte auswählen--</v>
      </c>
      <c r="W14" s="116" t="str">
        <f>IF('Annex 1 - Findings'!D84="","",'Annex 1 - Findings'!D84)</f>
        <v/>
      </c>
      <c r="X14" s="117">
        <f>'Annex 1 - Findings'!A96</f>
        <v>0</v>
      </c>
      <c r="Y14" s="116" t="str">
        <f>IF('Annex 1 - Findings'!B96="","",'Annex 1 - Findings'!B96)</f>
        <v/>
      </c>
      <c r="Z14" s="117">
        <f>'Annex 1 - Findings'!A107</f>
        <v>0</v>
      </c>
      <c r="AA14" s="116" t="str">
        <f>IF('Annex 1 - Findings'!B107="","",'Annex 1 - Findings'!B107)</f>
        <v/>
      </c>
      <c r="AB14" s="116" t="str">
        <f>IF('Annex 1 - Findings'!C107="","",'Annex 1 - Findings'!C107)</f>
        <v/>
      </c>
      <c r="AC14" s="228"/>
      <c r="AD14" s="119">
        <f>'Annex 3 - Changes '!A11</f>
        <v>4</v>
      </c>
      <c r="AE14" s="116" t="str">
        <f>IF('Annex 3 - Changes '!B11="","",'Annex 3 - Changes '!B11)</f>
        <v/>
      </c>
      <c r="AF14" s="119">
        <f>'Annex 3 - Changes '!A24</f>
        <v>4</v>
      </c>
      <c r="AG14" s="116" t="str">
        <f>IF('Annex 3 - Changes '!B24="","",'Annex 3 - Changes '!B24)</f>
        <v/>
      </c>
    </row>
    <row r="15" spans="1:161" s="45" customFormat="1" ht="13.15" customHeight="1" x14ac:dyDescent="0.2">
      <c r="A15" s="225"/>
      <c r="B15" s="227" t="str">
        <f t="shared" si="7"/>
        <v/>
      </c>
      <c r="C15" s="227" t="str">
        <f t="shared" si="8"/>
        <v/>
      </c>
      <c r="D15" s="227" t="str">
        <f t="shared" si="8"/>
        <v/>
      </c>
      <c r="E15" s="117" t="str">
        <f>'Annex 1 - Findings'!A11</f>
        <v>A5</v>
      </c>
      <c r="F15" s="116" t="str">
        <f>IF('Annex 1 - Findings'!B11="","",'Annex 1 - Findings'!B11)</f>
        <v/>
      </c>
      <c r="G15" s="118" t="str">
        <f>IF('Annex 1 - Findings'!E11="","",'Annex 1 - Findings'!E11)</f>
        <v>-- Bitte auswählen--</v>
      </c>
      <c r="H15" s="117" t="str">
        <f>'Annex 1 - Findings'!A23</f>
        <v>B5</v>
      </c>
      <c r="I15" s="116" t="str">
        <f>IF('Annex 1 - Findings'!B23="","",'Annex 1 - Findings'!B23)</f>
        <v/>
      </c>
      <c r="J15" s="118" t="str">
        <f>IF('Annex 1 - Findings'!E23="","",'Annex 1 - Findings'!E23)</f>
        <v>-- Bitte auswählen--</v>
      </c>
      <c r="K15" s="117" t="str">
        <f>'Annex 1 - Findings'!A36</f>
        <v>C5</v>
      </c>
      <c r="L15" s="116" t="str">
        <f>IF('Annex 1 - Findings'!B36="","",'Annex 1 - Findings'!B36)</f>
        <v/>
      </c>
      <c r="M15" s="118" t="str">
        <f>IF('Annex 1 - Findings'!E36="","",'Annex 1 - Findings'!E36)</f>
        <v>-- Bitte auswählen--</v>
      </c>
      <c r="N15" s="117" t="str">
        <f>IF('Annex 1 - Findings'!A48="","",'Annex 1 - Findings'!A48)</f>
        <v>D5</v>
      </c>
      <c r="O15" s="118" t="str">
        <f>IF('Annex 1 - Findings'!B48="","",'Annex 1 - Findings'!B48)</f>
        <v/>
      </c>
      <c r="P15" s="117" t="str">
        <f>'Annex 1 - Findings'!A60</f>
        <v>E5</v>
      </c>
      <c r="Q15" s="116" t="str">
        <f>IF('Annex 1 - Findings'!B60="","",'Annex 1 - Findings'!B60)</f>
        <v/>
      </c>
      <c r="R15" s="117" t="str">
        <f>'Annex 1 - Findings'!A72</f>
        <v>F5</v>
      </c>
      <c r="S15" s="116" t="str">
        <f>IF('Annex 1 - Findings'!B72="","",'Annex 1 - Findings'!B72)</f>
        <v/>
      </c>
      <c r="T15" s="117" t="str">
        <f>'Annex 1 - Findings'!A85</f>
        <v>G5</v>
      </c>
      <c r="U15" s="116" t="str">
        <f>IF('Annex 1 - Findings'!B85="","",'Annex 1 - Findings'!B85)</f>
        <v/>
      </c>
      <c r="V15" s="116" t="str">
        <f>IF('Annex 1 - Findings'!C85="","",'Annex 1 - Findings'!C85)</f>
        <v>-- Bitte auswählen--</v>
      </c>
      <c r="W15" s="116" t="str">
        <f>IF('Annex 1 - Findings'!D85="","",'Annex 1 - Findings'!D85)</f>
        <v/>
      </c>
      <c r="X15" s="117">
        <f>'Annex 1 - Findings'!A97</f>
        <v>0</v>
      </c>
      <c r="Y15" s="116" t="str">
        <f>IF('Annex 1 - Findings'!B97="","",'Annex 1 - Findings'!B97)</f>
        <v/>
      </c>
      <c r="Z15" s="117">
        <f>'Annex 1 - Findings'!A109</f>
        <v>0</v>
      </c>
      <c r="AA15" s="116" t="str">
        <f>IF('Annex 1 - Findings'!B109="","",'Annex 1 - Findings'!B109)</f>
        <v/>
      </c>
      <c r="AB15" s="116" t="str">
        <f>IF('Annex 1 - Findings'!C109="","",'Annex 1 - Findings'!C109)</f>
        <v/>
      </c>
      <c r="AC15" s="228"/>
      <c r="AD15" s="119">
        <f>'Annex 3 - Changes '!A12</f>
        <v>5</v>
      </c>
      <c r="AE15" s="116" t="str">
        <f>IF('Annex 3 - Changes '!B12="","",'Annex 3 - Changes '!B12)</f>
        <v/>
      </c>
      <c r="AF15" s="119">
        <f>'Annex 3 - Changes '!A25</f>
        <v>5</v>
      </c>
      <c r="AG15" s="116" t="str">
        <f>IF('Annex 3 - Changes '!B25="","",'Annex 3 - Changes '!B25)</f>
        <v/>
      </c>
    </row>
    <row r="16" spans="1:161" s="45" customFormat="1" ht="13.15" customHeight="1" x14ac:dyDescent="0.2">
      <c r="A16" s="225"/>
      <c r="B16" s="227" t="str">
        <f t="shared" si="7"/>
        <v/>
      </c>
      <c r="C16" s="227" t="str">
        <f t="shared" si="8"/>
        <v/>
      </c>
      <c r="D16" s="227" t="str">
        <f t="shared" si="8"/>
        <v/>
      </c>
      <c r="E16" s="117" t="str">
        <f>'Annex 1 - Findings'!A12</f>
        <v>A6</v>
      </c>
      <c r="F16" s="116" t="str">
        <f>IF('Annex 1 - Findings'!B12="","",'Annex 1 - Findings'!B12)</f>
        <v/>
      </c>
      <c r="G16" s="118" t="str">
        <f>IF('Annex 1 - Findings'!E12="","",'Annex 1 - Findings'!E12)</f>
        <v>-- Bitte auswählen--</v>
      </c>
      <c r="H16" s="117" t="str">
        <f>'Annex 1 - Findings'!A24</f>
        <v>B6</v>
      </c>
      <c r="I16" s="116" t="str">
        <f>IF('Annex 1 - Findings'!B24="","",'Annex 1 - Findings'!B24)</f>
        <v/>
      </c>
      <c r="J16" s="118" t="str">
        <f>IF('Annex 1 - Findings'!E24="","",'Annex 1 - Findings'!E24)</f>
        <v>-- Bitte auswählen--</v>
      </c>
      <c r="K16" s="117" t="str">
        <f>'Annex 1 - Findings'!A37</f>
        <v>C6</v>
      </c>
      <c r="L16" s="116" t="str">
        <f>IF('Annex 1 - Findings'!B37="","",'Annex 1 - Findings'!B37)</f>
        <v/>
      </c>
      <c r="M16" s="118" t="str">
        <f>IF('Annex 1 - Findings'!E37="","",'Annex 1 - Findings'!E37)</f>
        <v>-- Bitte auswählen--</v>
      </c>
      <c r="N16" s="117" t="str">
        <f>IF('Annex 1 - Findings'!A49="","",'Annex 1 - Findings'!A49)</f>
        <v>D6</v>
      </c>
      <c r="O16" s="118" t="str">
        <f>IF('Annex 1 - Findings'!B49="","",'Annex 1 - Findings'!B49)</f>
        <v/>
      </c>
      <c r="P16" s="117" t="str">
        <f>'Annex 1 - Findings'!A61</f>
        <v>E6</v>
      </c>
      <c r="Q16" s="116" t="str">
        <f>IF('Annex 1 - Findings'!B61="","",'Annex 1 - Findings'!B61)</f>
        <v/>
      </c>
      <c r="R16" s="117" t="str">
        <f>'Annex 1 - Findings'!A73</f>
        <v>F6</v>
      </c>
      <c r="S16" s="116" t="str">
        <f>IF('Annex 1 - Findings'!B73="","",'Annex 1 - Findings'!B73)</f>
        <v/>
      </c>
      <c r="T16" s="117" t="str">
        <f>'Annex 1 - Findings'!A86</f>
        <v>G6</v>
      </c>
      <c r="U16" s="116" t="str">
        <f>IF('Annex 1 - Findings'!B86="","",'Annex 1 - Findings'!B86)</f>
        <v/>
      </c>
      <c r="V16" s="116" t="str">
        <f>IF('Annex 1 - Findings'!C86="","",'Annex 1 - Findings'!C86)</f>
        <v>-- Bitte auswählen--</v>
      </c>
      <c r="W16" s="116" t="str">
        <f>IF('Annex 1 - Findings'!D86="","",'Annex 1 - Findings'!D86)</f>
        <v/>
      </c>
      <c r="X16" s="117"/>
      <c r="Y16" s="116"/>
      <c r="Z16" s="117">
        <f>'Annex 1 - Findings'!A111</f>
        <v>0</v>
      </c>
      <c r="AA16" s="116" t="str">
        <f>IF('Annex 1 - Findings'!B111="","",'Annex 1 - Findings'!B111)</f>
        <v/>
      </c>
      <c r="AB16" s="116" t="str">
        <f>IF('Annex 1 - Findings'!C111="","",'Annex 1 - Findings'!C111)</f>
        <v/>
      </c>
      <c r="AC16" s="228"/>
      <c r="AD16" s="119">
        <f>'Annex 3 - Changes '!A13</f>
        <v>6</v>
      </c>
      <c r="AE16" s="116" t="str">
        <f>IF('Annex 3 - Changes '!B13="","",'Annex 3 - Changes '!B13)</f>
        <v/>
      </c>
      <c r="AF16" s="119">
        <f>'Annex 3 - Changes '!A26</f>
        <v>6</v>
      </c>
      <c r="AG16" s="116" t="str">
        <f>IF('Annex 3 - Changes '!B26="","",'Annex 3 - Changes '!B26)</f>
        <v/>
      </c>
    </row>
    <row r="17" spans="1:33" s="45" customFormat="1" ht="13.15" customHeight="1" x14ac:dyDescent="0.2">
      <c r="A17" s="225"/>
      <c r="B17" s="227" t="str">
        <f t="shared" si="7"/>
        <v/>
      </c>
      <c r="C17" s="227" t="str">
        <f t="shared" si="8"/>
        <v/>
      </c>
      <c r="D17" s="227" t="str">
        <f t="shared" si="8"/>
        <v/>
      </c>
      <c r="E17" s="117" t="str">
        <f>'Annex 1 - Findings'!A13</f>
        <v>A7</v>
      </c>
      <c r="F17" s="116" t="str">
        <f>IF('Annex 1 - Findings'!B13="","",'Annex 1 - Findings'!B13)</f>
        <v/>
      </c>
      <c r="G17" s="118" t="str">
        <f>IF('Annex 1 - Findings'!E13="","",'Annex 1 - Findings'!E13)</f>
        <v>-- Bitte auswählen--</v>
      </c>
      <c r="H17" s="117" t="str">
        <f>'Annex 1 - Findings'!A25</f>
        <v>B7</v>
      </c>
      <c r="I17" s="116" t="str">
        <f>IF('Annex 1 - Findings'!B25="","",'Annex 1 - Findings'!B25)</f>
        <v/>
      </c>
      <c r="J17" s="118" t="str">
        <f>IF('Annex 1 - Findings'!E25="","",'Annex 1 - Findings'!E25)</f>
        <v>-- Bitte auswählen--</v>
      </c>
      <c r="K17" s="117" t="str">
        <f>'Annex 1 - Findings'!A38</f>
        <v>C7</v>
      </c>
      <c r="L17" s="116" t="str">
        <f>IF('Annex 1 - Findings'!B38="","",'Annex 1 - Findings'!B38)</f>
        <v/>
      </c>
      <c r="M17" s="118" t="str">
        <f>IF('Annex 1 - Findings'!E38="","",'Annex 1 - Findings'!E38)</f>
        <v>-- Bitte auswählen--</v>
      </c>
      <c r="N17" s="117" t="str">
        <f>IF('Annex 1 - Findings'!A50="","",'Annex 1 - Findings'!A50)</f>
        <v>D7</v>
      </c>
      <c r="O17" s="118" t="str">
        <f>IF('Annex 1 - Findings'!B50="","",'Annex 1 - Findings'!B50)</f>
        <v/>
      </c>
      <c r="P17" s="117" t="str">
        <f>'Annex 1 - Findings'!A62</f>
        <v>E7</v>
      </c>
      <c r="Q17" s="116" t="str">
        <f>IF('Annex 1 - Findings'!B62="","",'Annex 1 - Findings'!B62)</f>
        <v/>
      </c>
      <c r="R17" s="117" t="str">
        <f>'Annex 1 - Findings'!A74</f>
        <v>F7</v>
      </c>
      <c r="S17" s="116" t="str">
        <f>IF('Annex 1 - Findings'!B74="","",'Annex 1 - Findings'!B74)</f>
        <v/>
      </c>
      <c r="T17" s="117" t="str">
        <f>'Annex 1 - Findings'!A87</f>
        <v>G7</v>
      </c>
      <c r="U17" s="116" t="str">
        <f>IF('Annex 1 - Findings'!B87="","",'Annex 1 - Findings'!B87)</f>
        <v/>
      </c>
      <c r="V17" s="116" t="str">
        <f>IF('Annex 1 - Findings'!C87="","",'Annex 1 - Findings'!C87)</f>
        <v>-- Bitte auswählen--</v>
      </c>
      <c r="W17" s="116" t="str">
        <f>IF('Annex 1 - Findings'!D87="","",'Annex 1 - Findings'!D87)</f>
        <v/>
      </c>
      <c r="X17" s="117"/>
      <c r="Y17" s="116"/>
      <c r="Z17" s="116"/>
      <c r="AA17" s="116"/>
      <c r="AB17" s="116"/>
      <c r="AC17" s="228"/>
      <c r="AD17" s="119">
        <f>'Annex 3 - Changes '!A14</f>
        <v>7</v>
      </c>
      <c r="AE17" s="116" t="str">
        <f>IF('Annex 3 - Changes '!B14="","",'Annex 3 - Changes '!B14)</f>
        <v/>
      </c>
      <c r="AF17" s="119">
        <f>'Annex 3 - Changes '!A27</f>
        <v>7</v>
      </c>
      <c r="AG17" s="116" t="str">
        <f>IF('Annex 3 - Changes '!B27="","",'Annex 3 - Changes '!B27)</f>
        <v/>
      </c>
    </row>
    <row r="18" spans="1:33" s="45" customFormat="1" ht="13.15" customHeight="1" x14ac:dyDescent="0.2">
      <c r="A18" s="225"/>
      <c r="B18" s="227" t="str">
        <f t="shared" si="7"/>
        <v/>
      </c>
      <c r="C18" s="227" t="str">
        <f t="shared" si="8"/>
        <v/>
      </c>
      <c r="D18" s="227" t="str">
        <f t="shared" si="8"/>
        <v/>
      </c>
      <c r="E18" s="117" t="str">
        <f>'Annex 1 - Findings'!A14</f>
        <v>A8</v>
      </c>
      <c r="F18" s="116" t="str">
        <f>IF('Annex 1 - Findings'!B14="","",'Annex 1 - Findings'!B14)</f>
        <v/>
      </c>
      <c r="G18" s="118" t="str">
        <f>IF('Annex 1 - Findings'!E14="","",'Annex 1 - Findings'!E14)</f>
        <v>-- Bitte auswählen--</v>
      </c>
      <c r="H18" s="117" t="str">
        <f>'Annex 1 - Findings'!A26</f>
        <v>B8</v>
      </c>
      <c r="I18" s="116" t="str">
        <f>IF('Annex 1 - Findings'!B26="","",'Annex 1 - Findings'!B26)</f>
        <v/>
      </c>
      <c r="J18" s="118" t="str">
        <f>IF('Annex 1 - Findings'!E26="","",'Annex 1 - Findings'!E26)</f>
        <v>-- Bitte auswählen--</v>
      </c>
      <c r="K18" s="117" t="str">
        <f>'Annex 1 - Findings'!A39</f>
        <v>C8</v>
      </c>
      <c r="L18" s="116" t="str">
        <f>IF('Annex 1 - Findings'!B39="","",'Annex 1 - Findings'!B39)</f>
        <v/>
      </c>
      <c r="M18" s="118" t="str">
        <f>IF('Annex 1 - Findings'!E39="","",'Annex 1 - Findings'!E39)</f>
        <v>-- Bitte auswählen--</v>
      </c>
      <c r="N18" s="117" t="str">
        <f>IF('Annex 1 - Findings'!A51="","",'Annex 1 - Findings'!A51)</f>
        <v>D8</v>
      </c>
      <c r="O18" s="118" t="str">
        <f>IF('Annex 1 - Findings'!B51="","",'Annex 1 - Findings'!B51)</f>
        <v/>
      </c>
      <c r="P18" s="117" t="str">
        <f>'Annex 1 - Findings'!A63</f>
        <v>E8</v>
      </c>
      <c r="Q18" s="116" t="str">
        <f>IF('Annex 1 - Findings'!B63="","",'Annex 1 - Findings'!B63)</f>
        <v/>
      </c>
      <c r="R18" s="117" t="str">
        <f>'Annex 1 - Findings'!A75</f>
        <v>F8</v>
      </c>
      <c r="S18" s="116" t="str">
        <f>IF('Annex 1 - Findings'!B75="","",'Annex 1 - Findings'!B75)</f>
        <v/>
      </c>
      <c r="T18" s="117" t="str">
        <f>'Annex 1 - Findings'!A88</f>
        <v>G8</v>
      </c>
      <c r="U18" s="116" t="str">
        <f>IF('Annex 1 - Findings'!B88="","",'Annex 1 - Findings'!B88)</f>
        <v/>
      </c>
      <c r="V18" s="116" t="str">
        <f>IF('Annex 1 - Findings'!C88="","",'Annex 1 - Findings'!C88)</f>
        <v>-- Bitte auswählen--</v>
      </c>
      <c r="W18" s="116" t="str">
        <f>IF('Annex 1 - Findings'!D88="","",'Annex 1 - Findings'!D88)</f>
        <v/>
      </c>
      <c r="X18" s="117"/>
      <c r="Y18" s="116"/>
      <c r="Z18" s="116"/>
      <c r="AA18" s="116"/>
      <c r="AB18" s="116"/>
      <c r="AC18" s="228"/>
      <c r="AD18" s="117">
        <f>'Annex 3 - Changes '!A15</f>
        <v>8</v>
      </c>
      <c r="AE18" s="116" t="str">
        <f>IF('Annex 3 - Changes '!B15="","",'Annex 3 - Changes '!B15)</f>
        <v/>
      </c>
      <c r="AF18" s="119">
        <f>'Annex 3 - Changes '!A28</f>
        <v>8</v>
      </c>
      <c r="AG18" s="116" t="str">
        <f>IF('Annex 3 - Changes '!B28="","",'Annex 3 - Changes '!B28)</f>
        <v/>
      </c>
    </row>
    <row r="19" spans="1:33" s="45" customFormat="1" ht="13.15" customHeight="1" x14ac:dyDescent="0.2">
      <c r="A19" s="225"/>
      <c r="B19" s="227" t="str">
        <f t="shared" si="7"/>
        <v/>
      </c>
      <c r="C19" s="227" t="str">
        <f t="shared" si="8"/>
        <v/>
      </c>
      <c r="D19" s="227" t="str">
        <f t="shared" si="8"/>
        <v/>
      </c>
      <c r="E19" s="117" t="str">
        <f>'Annex 1 - Findings'!A15</f>
        <v>A9</v>
      </c>
      <c r="F19" s="116" t="str">
        <f>IF('Annex 1 - Findings'!B15="","",'Annex 1 - Findings'!B15)</f>
        <v/>
      </c>
      <c r="G19" s="118" t="str">
        <f>IF('Annex 1 - Findings'!E15="","",'Annex 1 - Findings'!E15)</f>
        <v>-- Bitte auswählen--</v>
      </c>
      <c r="H19" s="117" t="str">
        <f>'Annex 1 - Findings'!A27</f>
        <v>B9</v>
      </c>
      <c r="I19" s="116" t="str">
        <f>IF('Annex 1 - Findings'!B27="","",'Annex 1 - Findings'!B27)</f>
        <v/>
      </c>
      <c r="J19" s="118" t="str">
        <f>IF('Annex 1 - Findings'!E27="","",'Annex 1 - Findings'!E27)</f>
        <v>-- Bitte auswählen--</v>
      </c>
      <c r="K19" s="117" t="str">
        <f>'Annex 1 - Findings'!A40</f>
        <v>C9</v>
      </c>
      <c r="L19" s="116" t="str">
        <f>IF('Annex 1 - Findings'!B40="","",'Annex 1 - Findings'!B40)</f>
        <v/>
      </c>
      <c r="M19" s="118" t="str">
        <f>IF('Annex 1 - Findings'!E40="","",'Annex 1 - Findings'!E40)</f>
        <v>-- Bitte auswählen--</v>
      </c>
      <c r="N19" s="117" t="str">
        <f>IF('Annex 1 - Findings'!A52="","",'Annex 1 - Findings'!A52)</f>
        <v>D9</v>
      </c>
      <c r="O19" s="118" t="str">
        <f>IF('Annex 1 - Findings'!B52="","",'Annex 1 - Findings'!B52)</f>
        <v/>
      </c>
      <c r="P19" s="117" t="str">
        <f>'Annex 1 - Findings'!A64</f>
        <v>E9</v>
      </c>
      <c r="Q19" s="116" t="str">
        <f>IF('Annex 1 - Findings'!B64="","",'Annex 1 - Findings'!B64)</f>
        <v/>
      </c>
      <c r="R19" s="117" t="str">
        <f>'Annex 1 - Findings'!A76</f>
        <v>F9</v>
      </c>
      <c r="S19" s="116" t="str">
        <f>IF('Annex 1 - Findings'!B76="","",'Annex 1 - Findings'!B76)</f>
        <v/>
      </c>
      <c r="T19" s="117" t="str">
        <f>'Annex 1 - Findings'!A89</f>
        <v>G9</v>
      </c>
      <c r="U19" s="116" t="str">
        <f>IF('Annex 1 - Findings'!B89="","",'Annex 1 - Findings'!B89)</f>
        <v/>
      </c>
      <c r="V19" s="116" t="str">
        <f>IF('Annex 1 - Findings'!C89="","",'Annex 1 - Findings'!C89)</f>
        <v>-- Bitte auswählen--</v>
      </c>
      <c r="W19" s="116" t="str">
        <f>IF('Annex 1 - Findings'!D89="","",'Annex 1 - Findings'!D89)</f>
        <v/>
      </c>
      <c r="X19" s="117"/>
      <c r="Y19" s="116"/>
      <c r="Z19" s="116"/>
      <c r="AA19" s="116"/>
      <c r="AB19" s="116"/>
      <c r="AC19" s="228"/>
      <c r="AD19" s="117">
        <f>'Annex 3 - Changes '!A16</f>
        <v>9</v>
      </c>
      <c r="AE19" s="116" t="str">
        <f>IF('Annex 3 - Changes '!B16="","",'Annex 3 - Changes '!B16)</f>
        <v/>
      </c>
      <c r="AF19" s="119">
        <f>'Annex 3 - Changes '!A29</f>
        <v>9</v>
      </c>
      <c r="AG19" s="116" t="str">
        <f>IF('Annex 3 - Changes '!B29="","",'Annex 3 - Changes '!B29)</f>
        <v/>
      </c>
    </row>
    <row r="20" spans="1:33" s="45" customFormat="1" ht="13.15" customHeight="1" x14ac:dyDescent="0.2">
      <c r="A20" s="225"/>
      <c r="B20" s="227" t="str">
        <f t="shared" si="7"/>
        <v/>
      </c>
      <c r="C20" s="227" t="str">
        <f t="shared" si="8"/>
        <v/>
      </c>
      <c r="D20" s="227" t="str">
        <f t="shared" si="8"/>
        <v/>
      </c>
      <c r="E20" s="117" t="str">
        <f>'Annex 1 - Findings'!A16</f>
        <v>A10</v>
      </c>
      <c r="F20" s="116" t="str">
        <f>IF('Annex 1 - Findings'!B16="","",'Annex 1 - Findings'!B16)</f>
        <v/>
      </c>
      <c r="G20" s="118" t="str">
        <f>IF('Annex 1 - Findings'!E16="","",'Annex 1 - Findings'!E16)</f>
        <v>-- Bitte auswählen--</v>
      </c>
      <c r="H20" s="117" t="str">
        <f>'Annex 1 - Findings'!A28</f>
        <v>B10</v>
      </c>
      <c r="I20" s="116" t="str">
        <f>IF('Annex 1 - Findings'!B28="","",'Annex 1 - Findings'!B28)</f>
        <v/>
      </c>
      <c r="J20" s="118" t="str">
        <f>IF('Annex 1 - Findings'!E28="","",'Annex 1 - Findings'!E28)</f>
        <v>-- Bitte auswählen--</v>
      </c>
      <c r="K20" s="117" t="str">
        <f>'Annex 1 - Findings'!A41</f>
        <v>C10</v>
      </c>
      <c r="L20" s="116" t="str">
        <f>IF('Annex 1 - Findings'!B41="","",'Annex 1 - Findings'!B41)</f>
        <v/>
      </c>
      <c r="M20" s="118" t="str">
        <f>IF('Annex 1 - Findings'!E41="","",'Annex 1 - Findings'!E41)</f>
        <v>-- Bitte auswählen--</v>
      </c>
      <c r="N20" s="117" t="str">
        <f>IF('Annex 1 - Findings'!A53="","",'Annex 1 - Findings'!A53)</f>
        <v>D10</v>
      </c>
      <c r="O20" s="118" t="str">
        <f>IF('Annex 1 - Findings'!B53="","",'Annex 1 - Findings'!B53)</f>
        <v/>
      </c>
      <c r="P20" s="117" t="str">
        <f>'Annex 1 - Findings'!A65</f>
        <v>E10</v>
      </c>
      <c r="Q20" s="116" t="str">
        <f>IF('Annex 1 - Findings'!B65="","",'Annex 1 - Findings'!B65)</f>
        <v/>
      </c>
      <c r="R20" s="117" t="str">
        <f>'Annex 1 - Findings'!A77</f>
        <v>F10</v>
      </c>
      <c r="S20" s="116" t="str">
        <f>IF('Annex 1 - Findings'!B77="","",'Annex 1 - Findings'!B77)</f>
        <v/>
      </c>
      <c r="T20" s="117" t="str">
        <f>'Annex 1 - Findings'!A90</f>
        <v>G10</v>
      </c>
      <c r="U20" s="116" t="str">
        <f>IF('Annex 1 - Findings'!B90="","",'Annex 1 - Findings'!B90)</f>
        <v/>
      </c>
      <c r="V20" s="116" t="str">
        <f>IF('Annex 1 - Findings'!C90="","",'Annex 1 - Findings'!C90)</f>
        <v>-- Bitte auswählen--</v>
      </c>
      <c r="W20" s="116" t="str">
        <f>IF('Annex 1 - Findings'!D90="","",'Annex 1 - Findings'!D90)</f>
        <v/>
      </c>
      <c r="X20" s="117"/>
      <c r="Y20" s="116"/>
      <c r="Z20" s="116"/>
      <c r="AA20" s="116"/>
      <c r="AB20" s="116"/>
      <c r="AC20" s="228"/>
      <c r="AD20" s="117">
        <f>'Annex 3 - Changes '!A17</f>
        <v>10</v>
      </c>
      <c r="AE20" s="116" t="str">
        <f>IF('Annex 3 - Changes '!B17="","",'Annex 3 - Changes '!B17)</f>
        <v/>
      </c>
      <c r="AF20" s="119">
        <f>'Annex 3 - Changes '!A30</f>
        <v>10</v>
      </c>
      <c r="AG20" s="116" t="str">
        <f>IF('Annex 3 - Changes '!B30="","",'Annex 3 - Changes '!B30)</f>
        <v/>
      </c>
    </row>
    <row r="21" spans="1:33" ht="13.15" customHeight="1" x14ac:dyDescent="0.2">
      <c r="B21" s="56"/>
      <c r="C21" s="48"/>
      <c r="D21" s="56"/>
      <c r="E21" s="56"/>
    </row>
  </sheetData>
  <sheetProtection sheet="1" objects="1" scenarios="1" formatCells="0" formatColumns="0" formatRows="0"/>
  <mergeCells count="2">
    <mergeCell ref="E9:E10"/>
    <mergeCell ref="AY4:BG4"/>
  </mergeCells>
  <dataValidations disablePrompts="1" count="1">
    <dataValidation allowBlank="1" showErrorMessage="1" prompt="Please select: yes or no" sqref="E11:AB20" xr:uid="{00000000-0002-0000-0600-000000000000}"/>
  </dataValidations>
  <pageMargins left="0.70866141732283472" right="0.70866141732283472" top="0.78740157480314965" bottom="0.78740157480314965" header="0.31496062992125984" footer="0.31496062992125984"/>
  <pageSetup paperSize="9" scale="32" fitToWidth="5" orientation="landscape" r:id="rId1"/>
  <headerFooter>
    <oddFooter>&amp;L&amp;F; &amp;A&amp;C&amp;P / &amp;N&amp;R&amp;D; &amp;T</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2">
    <tabColor rgb="FF0070C0"/>
  </sheetPr>
  <dimension ref="A1:C146"/>
  <sheetViews>
    <sheetView workbookViewId="0"/>
  </sheetViews>
  <sheetFormatPr baseColWidth="10" defaultColWidth="9.140625" defaultRowHeight="12.75" x14ac:dyDescent="0.2"/>
  <cols>
    <col min="1" max="1" width="50.7109375" bestFit="1" customWidth="1"/>
    <col min="2" max="2" width="8" customWidth="1"/>
    <col min="3" max="3" width="37.7109375" bestFit="1" customWidth="1"/>
  </cols>
  <sheetData>
    <row r="1" spans="1:1" x14ac:dyDescent="0.2">
      <c r="A1" s="38" t="s">
        <v>121</v>
      </c>
    </row>
    <row r="2" spans="1:1" x14ac:dyDescent="0.2">
      <c r="A2" s="39" t="str">
        <f>Translations!$B$373</f>
        <v>Verbrennung von Brennstoffen</v>
      </c>
    </row>
    <row r="3" spans="1:1" x14ac:dyDescent="0.2">
      <c r="A3" s="39" t="str">
        <f>Translations!$B$374</f>
        <v>Raffination von Mineralölen</v>
      </c>
    </row>
    <row r="4" spans="1:1" x14ac:dyDescent="0.2">
      <c r="A4" s="39" t="str">
        <f>Translations!$B$375</f>
        <v>Herstellung von Koks</v>
      </c>
    </row>
    <row r="5" spans="1:1" x14ac:dyDescent="0.2">
      <c r="A5" s="39" t="str">
        <f>Translations!$B$376</f>
        <v>Röstung oder Sinterung von Metallerz</v>
      </c>
    </row>
    <row r="6" spans="1:1" x14ac:dyDescent="0.2">
      <c r="A6" s="39" t="str">
        <f>Translations!$B$377</f>
        <v>Herstellung von Roheisen oder Stahl</v>
      </c>
    </row>
    <row r="7" spans="1:1" x14ac:dyDescent="0.2">
      <c r="A7" s="39" t="str">
        <f>Translations!$B$378</f>
        <v>Herstellung oder Verarbeitung von Eisenmetallen</v>
      </c>
    </row>
    <row r="8" spans="1:1" x14ac:dyDescent="0.2">
      <c r="A8" s="39" t="str">
        <f>Translations!$B$379</f>
        <v>Herstellung von Primäraluminium</v>
      </c>
    </row>
    <row r="9" spans="1:1" x14ac:dyDescent="0.2">
      <c r="A9" s="39" t="str">
        <f>Translations!$B$380</f>
        <v>Herstellung von Sekundäraluminium</v>
      </c>
    </row>
    <row r="10" spans="1:1" x14ac:dyDescent="0.2">
      <c r="A10" s="39" t="str">
        <f>Translations!$B$381</f>
        <v>Herstellung oder Verarbeitung von Nichteisenmetallen</v>
      </c>
    </row>
    <row r="11" spans="1:1" x14ac:dyDescent="0.2">
      <c r="A11" s="39" t="str">
        <f>Translations!$B$382</f>
        <v>Herstellung von Zementklinker</v>
      </c>
    </row>
    <row r="12" spans="1:1" x14ac:dyDescent="0.2">
      <c r="A12" s="39" t="str">
        <f>Translations!$B$383</f>
        <v>Herstellung von Kalk oder Brennen von Dolomit/Magnesit</v>
      </c>
    </row>
    <row r="13" spans="1:1" x14ac:dyDescent="0.2">
      <c r="A13" s="39" t="str">
        <f>Translations!$B$384</f>
        <v>Herstellung von Glas</v>
      </c>
    </row>
    <row r="14" spans="1:1" ht="15" customHeight="1" x14ac:dyDescent="0.2">
      <c r="A14" s="39" t="str">
        <f>Translations!$B$385</f>
        <v>Herstellung von keramischen Erzeugnissen</v>
      </c>
    </row>
    <row r="15" spans="1:1" x14ac:dyDescent="0.2">
      <c r="A15" s="39" t="str">
        <f>Translations!$B$386</f>
        <v>Herstellung von Mineralwolle</v>
      </c>
    </row>
    <row r="16" spans="1:1" x14ac:dyDescent="0.2">
      <c r="A16" s="39" t="str">
        <f>Translations!$B$387</f>
        <v>Herstellung oder Verarbeitung von Gips oder Gipskartonplatten</v>
      </c>
    </row>
    <row r="17" spans="1:1" x14ac:dyDescent="0.2">
      <c r="A17" s="39" t="str">
        <f>Translations!$B$388</f>
        <v>Herstellung von Zellstoff</v>
      </c>
    </row>
    <row r="18" spans="1:1" x14ac:dyDescent="0.2">
      <c r="A18" s="39" t="str">
        <f>Translations!$B$389</f>
        <v>Herstellung von Papier oder Pappe</v>
      </c>
    </row>
    <row r="19" spans="1:1" x14ac:dyDescent="0.2">
      <c r="A19" s="39" t="str">
        <f>Translations!$B$390</f>
        <v>Herstellung von Industrieruß</v>
      </c>
    </row>
    <row r="20" spans="1:1" x14ac:dyDescent="0.2">
      <c r="A20" s="39" t="str">
        <f>Translations!$B$391</f>
        <v>Herstellung von Distickstoffoxid</v>
      </c>
    </row>
    <row r="21" spans="1:1" x14ac:dyDescent="0.2">
      <c r="A21" s="39" t="str">
        <f>Translations!$B$392</f>
        <v>Herstellung von Adipinsäure</v>
      </c>
    </row>
    <row r="22" spans="1:1" x14ac:dyDescent="0.2">
      <c r="A22" s="39" t="str">
        <f>Translations!$B$393</f>
        <v>Herstellung von Glyoxal und Glyoxylsäure</v>
      </c>
    </row>
    <row r="23" spans="1:1" x14ac:dyDescent="0.2">
      <c r="A23" s="39" t="str">
        <f>Translations!$B$394</f>
        <v>Herstellung von Ammoniak</v>
      </c>
    </row>
    <row r="24" spans="1:1" x14ac:dyDescent="0.2">
      <c r="A24" s="40" t="str">
        <f>Translations!$B$395</f>
        <v>Herstellung von organischen Grundchemikalien</v>
      </c>
    </row>
    <row r="25" spans="1:1" x14ac:dyDescent="0.2">
      <c r="A25" s="39" t="str">
        <f>Translations!$B$396</f>
        <v>Herstellung von Wasserstoff und Synthesegas</v>
      </c>
    </row>
    <row r="26" spans="1:1" x14ac:dyDescent="0.2">
      <c r="A26" s="39" t="str">
        <f>Translations!$B$397</f>
        <v>Herstellung von Soda und Natriumbikarbonat</v>
      </c>
    </row>
    <row r="27" spans="1:1" x14ac:dyDescent="0.2">
      <c r="A27" s="39" t="str">
        <f>Translations!$B$398</f>
        <v>Abscheidung von Treibhausgasen gemäß der Richtlinie 2009/31/EG</v>
      </c>
    </row>
    <row r="28" spans="1:1" x14ac:dyDescent="0.2">
      <c r="A28" s="39" t="str">
        <f>Translations!$B$399</f>
        <v>Transport von Treibhausgasen gemäß der Richtlinie 2009/31/EG</v>
      </c>
    </row>
    <row r="29" spans="1:1" x14ac:dyDescent="0.2">
      <c r="A29" s="39" t="str">
        <f>Translations!$B$400</f>
        <v>Speicherung von Treibhausgasen gemäß der Richtlinie 2009/31/EG</v>
      </c>
    </row>
    <row r="31" spans="1:1" x14ac:dyDescent="0.2">
      <c r="A31" s="38" t="s">
        <v>357</v>
      </c>
    </row>
    <row r="32" spans="1:1" x14ac:dyDescent="0.2">
      <c r="A32" s="40" t="str">
        <f>Translations!$B$401</f>
        <v>Bezugsdatenbericht</v>
      </c>
    </row>
    <row r="33" spans="1:1" x14ac:dyDescent="0.2">
      <c r="A33" s="40" t="str">
        <f>Translations!$B$402</f>
        <v>Datenbericht des neuen Marktteilnehmers</v>
      </c>
    </row>
    <row r="34" spans="1:1" x14ac:dyDescent="0.2">
      <c r="A34" s="111" t="str">
        <f>Translations!$B$403</f>
        <v>Bericht über die jährlichen Aktivitätsraten</v>
      </c>
    </row>
    <row r="36" spans="1:1" x14ac:dyDescent="0.2">
      <c r="A36" s="38" t="s">
        <v>359</v>
      </c>
    </row>
    <row r="37" spans="1:1" x14ac:dyDescent="0.2">
      <c r="A37" s="40" t="str">
        <f>Translations!$B$404</f>
        <v>Genehmigt</v>
      </c>
    </row>
    <row r="38" spans="1:1" x14ac:dyDescent="0.2">
      <c r="A38" s="40" t="str">
        <f>Translations!$B$405</f>
        <v>Nicht genehmigt</v>
      </c>
    </row>
    <row r="40" spans="1:1" x14ac:dyDescent="0.2">
      <c r="A40" s="38" t="s">
        <v>319</v>
      </c>
    </row>
    <row r="41" spans="1:1" x14ac:dyDescent="0.2">
      <c r="A41" s="39" t="str">
        <f>Translations!$B$406</f>
        <v>Ja</v>
      </c>
    </row>
    <row r="42" spans="1:1" x14ac:dyDescent="0.2">
      <c r="A42" s="39" t="str">
        <f>OperatorName</f>
        <v>Name des Anlagenbetreibers</v>
      </c>
    </row>
    <row r="44" spans="1:1" x14ac:dyDescent="0.2">
      <c r="A44" s="38" t="s">
        <v>105</v>
      </c>
    </row>
    <row r="45" spans="1:1" x14ac:dyDescent="0.2">
      <c r="A45" s="39" t="str">
        <f>Translations!$B$406</f>
        <v>Ja</v>
      </c>
    </row>
    <row r="46" spans="1:1" x14ac:dyDescent="0.2">
      <c r="A46" s="39" t="str">
        <f>Translations!$B$407</f>
        <v>Nein</v>
      </c>
    </row>
    <row r="47" spans="1:1" x14ac:dyDescent="0.2">
      <c r="A47" s="40" t="str">
        <f>Translations!$B$408</f>
        <v>Nicht zutreffend</v>
      </c>
    </row>
    <row r="49" spans="1:1" x14ac:dyDescent="0.2">
      <c r="A49" s="38" t="s">
        <v>106</v>
      </c>
    </row>
    <row r="50" spans="1:1" x14ac:dyDescent="0.2">
      <c r="A50" s="39" t="str">
        <f>Translations!$B$409</f>
        <v>Nein. Siehe Anhang 1 für Details.</v>
      </c>
    </row>
    <row r="51" spans="1:1" x14ac:dyDescent="0.2">
      <c r="A51" s="39" t="str">
        <f>Translations!$B$410</f>
        <v>Ja. Siehe Anhang 1 für Details.</v>
      </c>
    </row>
    <row r="52" spans="1:1" x14ac:dyDescent="0.2">
      <c r="A52" s="39" t="str">
        <f>Translations!$B$408</f>
        <v>Nicht zutreffend</v>
      </c>
    </row>
    <row r="54" spans="1:1" x14ac:dyDescent="0.2">
      <c r="A54" s="38" t="s">
        <v>55</v>
      </c>
    </row>
    <row r="55" spans="1:1" x14ac:dyDescent="0.2">
      <c r="A55" s="39" t="str">
        <f>Translations!$B$410</f>
        <v>Ja. Siehe Anhang 1 für Details.</v>
      </c>
    </row>
    <row r="56" spans="1:1" x14ac:dyDescent="0.2">
      <c r="A56" s="39" t="str">
        <f>Translations!$B$409</f>
        <v>Nein. Siehe Anhang 1 für Details.</v>
      </c>
    </row>
    <row r="57" spans="1:1" x14ac:dyDescent="0.2">
      <c r="A57" s="39" t="str">
        <f>Translations!$B$408</f>
        <v>Nicht zutreffend</v>
      </c>
    </row>
    <row r="59" spans="1:1" x14ac:dyDescent="0.2">
      <c r="A59" s="38" t="s">
        <v>347</v>
      </c>
    </row>
    <row r="60" spans="1:1" x14ac:dyDescent="0.2">
      <c r="A60" s="39" t="str">
        <f>Translations!$B$406</f>
        <v>Ja</v>
      </c>
    </row>
    <row r="61" spans="1:1" x14ac:dyDescent="0.2">
      <c r="A61" s="39" t="str">
        <f>Translations!$B$411</f>
        <v>Nein. Siehe Anhang 3 für Details.</v>
      </c>
    </row>
    <row r="62" spans="1:1" x14ac:dyDescent="0.2">
      <c r="A62" s="39" t="str">
        <f>Translations!$B$408</f>
        <v>Nicht zutreffend</v>
      </c>
    </row>
    <row r="64" spans="1:1" x14ac:dyDescent="0.2">
      <c r="A64" s="38" t="s">
        <v>108</v>
      </c>
    </row>
    <row r="65" spans="1:1" x14ac:dyDescent="0.2">
      <c r="A65" s="39" t="str">
        <f>Translations!$B$406</f>
        <v>Ja</v>
      </c>
    </row>
    <row r="66" spans="1:1" x14ac:dyDescent="0.2">
      <c r="A66" s="39" t="str">
        <f>Translations!$B$407</f>
        <v>Nein</v>
      </c>
    </row>
    <row r="68" spans="1:1" x14ac:dyDescent="0.2">
      <c r="A68" s="38" t="s">
        <v>111</v>
      </c>
    </row>
    <row r="69" spans="1:1" x14ac:dyDescent="0.2">
      <c r="A69" s="41" t="str">
        <f>Translations!$B$412</f>
        <v>Ja. Siehe Anhang 1 für Empfehlungen.</v>
      </c>
    </row>
    <row r="70" spans="1:1" x14ac:dyDescent="0.2">
      <c r="A70" s="41" t="str">
        <f>Translations!$B$413</f>
        <v xml:space="preserve">Nein, es wurden keine Verbesserungen identifiziert.  </v>
      </c>
    </row>
    <row r="72" spans="1:1" x14ac:dyDescent="0.2">
      <c r="A72" s="38" t="s">
        <v>316</v>
      </c>
    </row>
    <row r="73" spans="1:1" x14ac:dyDescent="0.2">
      <c r="A73" s="39" t="str">
        <f>Translations!$B$406</f>
        <v>Ja</v>
      </c>
    </row>
    <row r="74" spans="1:1" x14ac:dyDescent="0.2">
      <c r="A74" s="39" t="str">
        <f>Translations!$B$407</f>
        <v>Nein</v>
      </c>
    </row>
    <row r="76" spans="1:1" x14ac:dyDescent="0.2">
      <c r="A76" s="38" t="s">
        <v>99</v>
      </c>
    </row>
    <row r="77" spans="1:1" x14ac:dyDescent="0.2">
      <c r="A77" s="39" t="str">
        <f>Translations!$B$414</f>
        <v>Akkreditiert</v>
      </c>
    </row>
    <row r="78" spans="1:1" x14ac:dyDescent="0.2">
      <c r="A78" s="39" t="str">
        <f>Translations!$B$415</f>
        <v>Zertifiziert</v>
      </c>
    </row>
    <row r="80" spans="1:1" x14ac:dyDescent="0.2">
      <c r="A80" s="38" t="s">
        <v>101</v>
      </c>
    </row>
    <row r="81" spans="1:1" x14ac:dyDescent="0.2">
      <c r="A81" s="39" t="s">
        <v>102</v>
      </c>
    </row>
    <row r="82" spans="1:1" x14ac:dyDescent="0.2">
      <c r="A82" s="39" t="s">
        <v>25</v>
      </c>
    </row>
    <row r="83" spans="1:1" x14ac:dyDescent="0.2">
      <c r="A83" s="39" t="s">
        <v>36</v>
      </c>
    </row>
    <row r="85" spans="1:1" x14ac:dyDescent="0.2">
      <c r="A85" s="38" t="s">
        <v>318</v>
      </c>
    </row>
    <row r="86" spans="1:1" x14ac:dyDescent="0.2">
      <c r="A86" s="39" t="str">
        <f>Translations!$B$406</f>
        <v>Ja</v>
      </c>
    </row>
    <row r="87" spans="1:1" x14ac:dyDescent="0.2">
      <c r="A87" s="39" t="str">
        <f>Translations!$B$407</f>
        <v>Nein</v>
      </c>
    </row>
    <row r="89" spans="1:1" x14ac:dyDescent="0.2">
      <c r="A89" s="38" t="s">
        <v>317</v>
      </c>
    </row>
    <row r="90" spans="1:1" x14ac:dyDescent="0.2">
      <c r="A90" s="40" t="s">
        <v>381</v>
      </c>
    </row>
    <row r="91" spans="1:1" x14ac:dyDescent="0.2">
      <c r="A91" s="40" t="s">
        <v>382</v>
      </c>
    </row>
    <row r="92" spans="1:1" x14ac:dyDescent="0.2">
      <c r="A92" s="111" t="str">
        <f>Translations!$B$416</f>
        <v>Sonstiges</v>
      </c>
    </row>
    <row r="93" spans="1:1" x14ac:dyDescent="0.2">
      <c r="A93" s="111" t="s">
        <v>466</v>
      </c>
    </row>
    <row r="94" spans="1:1" x14ac:dyDescent="0.2">
      <c r="A94" s="112">
        <v>2019</v>
      </c>
    </row>
    <row r="95" spans="1:1" x14ac:dyDescent="0.2">
      <c r="A95" s="112">
        <v>2020</v>
      </c>
    </row>
    <row r="96" spans="1:1" x14ac:dyDescent="0.2">
      <c r="A96" s="112">
        <v>2021</v>
      </c>
    </row>
    <row r="97" spans="1:3" x14ac:dyDescent="0.2">
      <c r="A97" s="112">
        <v>2022</v>
      </c>
    </row>
    <row r="98" spans="1:3" x14ac:dyDescent="0.2">
      <c r="A98" s="112">
        <v>2023</v>
      </c>
    </row>
    <row r="99" spans="1:3" x14ac:dyDescent="0.2">
      <c r="A99" s="112">
        <v>2024</v>
      </c>
    </row>
    <row r="100" spans="1:3" x14ac:dyDescent="0.2">
      <c r="A100" s="112">
        <v>2025</v>
      </c>
    </row>
    <row r="101" spans="1:3" x14ac:dyDescent="0.2">
      <c r="A101" s="112">
        <v>2026</v>
      </c>
    </row>
    <row r="102" spans="1:3" x14ac:dyDescent="0.2">
      <c r="A102" s="112">
        <v>2027</v>
      </c>
    </row>
    <row r="103" spans="1:3" x14ac:dyDescent="0.2">
      <c r="A103" s="112">
        <v>2028</v>
      </c>
    </row>
    <row r="104" spans="1:3" x14ac:dyDescent="0.2">
      <c r="A104" s="112">
        <v>2029</v>
      </c>
    </row>
    <row r="105" spans="1:3" x14ac:dyDescent="0.2">
      <c r="A105" s="112">
        <v>2030</v>
      </c>
    </row>
    <row r="106" spans="1:3" x14ac:dyDescent="0.2">
      <c r="A106" s="112" t="s">
        <v>569</v>
      </c>
      <c r="C106" s="235"/>
    </row>
    <row r="107" spans="1:3" x14ac:dyDescent="0.2">
      <c r="A107" s="38" t="s">
        <v>315</v>
      </c>
    </row>
    <row r="108" spans="1:3" x14ac:dyDescent="0.2">
      <c r="A108" s="42" t="str">
        <f>Translations!$B$245</f>
        <v>-- Bitte auswählen--</v>
      </c>
    </row>
    <row r="109" spans="1:3" x14ac:dyDescent="0.2">
      <c r="A109" s="43" t="str">
        <f>Translations!$B$406</f>
        <v>Ja</v>
      </c>
    </row>
    <row r="110" spans="1:3" x14ac:dyDescent="0.2">
      <c r="A110" s="39" t="str">
        <f>Translations!$B$407</f>
        <v>Nein</v>
      </c>
    </row>
    <row r="112" spans="1:3" x14ac:dyDescent="0.2">
      <c r="A112" s="38" t="s">
        <v>441</v>
      </c>
    </row>
    <row r="113" spans="1:3" x14ac:dyDescent="0.2">
      <c r="A113" s="113" t="str">
        <f>Translations!$B$417</f>
        <v>Name des Anlagenbetreibers</v>
      </c>
    </row>
    <row r="115" spans="1:3" x14ac:dyDescent="0.2">
      <c r="A115" s="38" t="s">
        <v>442</v>
      </c>
    </row>
    <row r="116" spans="1:3" x14ac:dyDescent="0.2">
      <c r="A116" s="43" t="str">
        <f>Translations!$B$418</f>
        <v>Name der Anlage</v>
      </c>
    </row>
    <row r="118" spans="1:3" x14ac:dyDescent="0.2">
      <c r="A118" s="38" t="s">
        <v>769</v>
      </c>
      <c r="C118" s="255"/>
    </row>
    <row r="119" spans="1:3" x14ac:dyDescent="0.2">
      <c r="A119" s="42" t="str">
        <f>Translations!$B$267</f>
        <v>-- Bitte auswählen--</v>
      </c>
      <c r="C119" s="255"/>
    </row>
    <row r="120" spans="1:3" x14ac:dyDescent="0.2">
      <c r="A120" s="42" t="s">
        <v>1542</v>
      </c>
      <c r="C120" s="255"/>
    </row>
    <row r="121" spans="1:3" x14ac:dyDescent="0.2">
      <c r="A121" s="42" t="str">
        <f>Translations!$B$268</f>
        <v>In Prüfung</v>
      </c>
      <c r="C121" s="255"/>
    </row>
    <row r="122" spans="1:3" x14ac:dyDescent="0.2">
      <c r="A122" s="42" t="str">
        <f>Translations!$B$269</f>
        <v>In Planung</v>
      </c>
      <c r="C122" s="255"/>
    </row>
    <row r="123" spans="1:3" x14ac:dyDescent="0.2">
      <c r="A123" s="42" t="str">
        <f>Translations!$B$270</f>
        <v>Vor Vertragsunterzeichnung</v>
      </c>
      <c r="C123" s="255"/>
    </row>
    <row r="124" spans="1:3" x14ac:dyDescent="0.2">
      <c r="A124" s="42" t="str">
        <f>Translations!$B271</f>
        <v>Vor Beschaffung von Waren oder Dienstleistungen</v>
      </c>
      <c r="C124" s="255"/>
    </row>
    <row r="125" spans="1:3" x14ac:dyDescent="0.2">
      <c r="A125" s="42" t="str">
        <f>Translations!$B$272</f>
        <v>Warten auf nächsten Betriebsstillstand</v>
      </c>
      <c r="C125" s="255"/>
    </row>
    <row r="126" spans="1:3" x14ac:dyDescent="0.2">
      <c r="A126" s="42" t="str">
        <f>Translations!$B$273</f>
        <v>Wird in den nächsten 3 Monaten vollständig umgesetzt</v>
      </c>
      <c r="C126" s="255"/>
    </row>
    <row r="127" spans="1:3" x14ac:dyDescent="0.2">
      <c r="A127" s="42" t="str">
        <f>Translations!$B$274</f>
        <v>Wird in den nächsten 6 Monaten vollständig umgesetzt</v>
      </c>
      <c r="C127" s="255"/>
    </row>
    <row r="128" spans="1:3" x14ac:dyDescent="0.2">
      <c r="A128" s="42" t="str">
        <f>Translations!$B$275</f>
        <v>Wird in den nächsten 12 Monaten vollständig umgesetzt</v>
      </c>
      <c r="C128" s="255"/>
    </row>
    <row r="129" spans="1:3" x14ac:dyDescent="0.2">
      <c r="A129" s="42" t="str">
        <f>Translations!$B$276</f>
        <v>Wird nicht umgesetzt</v>
      </c>
      <c r="C129" s="255"/>
    </row>
    <row r="130" spans="1:3" x14ac:dyDescent="0.2">
      <c r="A130" s="42" t="str">
        <f>Translations!$B$277</f>
        <v>Sonstiger (bitte Einzelheiten angeben)</v>
      </c>
      <c r="C130" s="255"/>
    </row>
    <row r="131" spans="1:3" x14ac:dyDescent="0.2">
      <c r="C131" s="255"/>
    </row>
    <row r="132" spans="1:3" x14ac:dyDescent="0.2">
      <c r="A132" s="31" t="s">
        <v>770</v>
      </c>
      <c r="C132" s="255"/>
    </row>
    <row r="133" spans="1:3" x14ac:dyDescent="0.2">
      <c r="A133" s="40" t="str">
        <f>Translations!$B$285</f>
        <v>Nein</v>
      </c>
      <c r="C133" s="255"/>
    </row>
    <row r="134" spans="1:3" x14ac:dyDescent="0.2">
      <c r="A134" s="40" t="str">
        <f>Translations!$B$286</f>
        <v>Ja. Siehe Anhang 1 für Details.</v>
      </c>
      <c r="C134" s="255"/>
    </row>
    <row r="135" spans="1:3" x14ac:dyDescent="0.2">
      <c r="A135" s="40" t="str">
        <f>Translations!$B$287</f>
        <v>Nicht relevant</v>
      </c>
      <c r="C135" s="255"/>
    </row>
    <row r="136" spans="1:3" x14ac:dyDescent="0.2">
      <c r="C136" s="255"/>
    </row>
    <row r="137" spans="1:3" x14ac:dyDescent="0.2">
      <c r="A137" s="31" t="s">
        <v>771</v>
      </c>
      <c r="C137" s="255"/>
    </row>
    <row r="138" spans="1:3" x14ac:dyDescent="0.2">
      <c r="A138" s="42" t="str">
        <f>Translations!$B$288</f>
        <v>-- Bitte auswählen--</v>
      </c>
      <c r="C138" s="255"/>
    </row>
    <row r="139" spans="1:3" x14ac:dyDescent="0.2">
      <c r="A139" s="42" t="str">
        <f>Translations!$B$289</f>
        <v>Die Amortisationszeit überschreitet drei Jahre [Artikel 22a(1)(a)]</v>
      </c>
      <c r="C139" s="255"/>
    </row>
    <row r="140" spans="1:3" x14ac:dyDescent="0.2">
      <c r="A140" s="42" t="str">
        <f>Translations!$B$290</f>
        <v>Die Investitionskosten überschreiten einen oder beide Schwellenwerte in Artikel 22a(1)(b)</v>
      </c>
      <c r="C140" s="255"/>
    </row>
    <row r="141" spans="1:3" x14ac:dyDescent="0.2">
      <c r="A141" s="42" t="str">
        <f>Translations!$B$291</f>
        <v>Gleichwertige Verringerungen der Treibhausgasemissionen erzielt [Artikel 22a(1)(c)]</v>
      </c>
      <c r="C141" s="255"/>
    </row>
    <row r="142" spans="1:3" x14ac:dyDescent="0.2">
      <c r="A142" s="42" t="str">
        <f>Translations!$B$292</f>
        <v>Empfehlung würde nicht zu Energieeinsparungen innerhalb der Systemgrenzen des industriellen Prozesses führen [Artikel 22a(1)(d)]</v>
      </c>
      <c r="C142" s="255"/>
    </row>
    <row r="143" spans="1:3" x14ac:dyDescent="0.2">
      <c r="A143" s="42" t="str">
        <f>Translations!$B$293</f>
        <v>Die anlagenspezifischen Betriebsbedingungen sind noch nicht gegeben [Artikel 22a(1)(e)]</v>
      </c>
      <c r="C143" s="255"/>
    </row>
    <row r="144" spans="1:3" x14ac:dyDescent="0.2">
      <c r="A144" s="42" t="str">
        <f>Translations!$B$294</f>
        <v>Empfehlungen wurden nicht im Zeitraum 2019 bis 2022 abgegeben [Artikel 22a(1)(f)]</v>
      </c>
      <c r="C144" s="255"/>
    </row>
    <row r="145" spans="1:3" x14ac:dyDescent="0.2">
      <c r="A145" s="42"/>
      <c r="C145" s="255"/>
    </row>
    <row r="146" spans="1:3" x14ac:dyDescent="0.2">
      <c r="A146" s="42"/>
      <c r="C146" s="255"/>
    </row>
  </sheetData>
  <sheetProtection sheet="1" objects="1" scenarios="1" formatCells="0" formatColumns="0" formatRows="0"/>
  <dataConsolidate/>
  <customSheetViews>
    <customSheetView guid="{A54031ED-59E9-4190-9F48-094FDC80E5C8}" showFormulas="1" topLeftCell="B25">
      <selection activeCell="C50" sqref="C50"/>
      <pageMargins left="0.74803149606299213" right="0.74803149606299213" top="0.35433070866141736" bottom="0.78740157480314965" header="0.23622047244094491" footer="0.47244094488188981"/>
      <pageSetup paperSize="9" scale="79" orientation="landscape"/>
      <headerFooter alignWithMargins="0">
        <oddFooter>&amp;L&amp;F/
&amp;A&amp;C&amp;P/&amp;N&amp;RPrinted : &amp;D/&amp;T</oddFooter>
      </headerFooter>
    </customSheetView>
    <customSheetView guid="{3EE4370E-84AC-4220-AECA-2B19C5F3775F}" showFormulas="1" topLeftCell="B25">
      <selection activeCell="C50" sqref="C50"/>
      <pageMargins left="0.74803149606299213" right="0.74803149606299213" top="0.35433070866141736" bottom="0.78740157480314965" header="0.23622047244094491" footer="0.47244094488188981"/>
      <pageSetup paperSize="9" scale="79" orientation="landscape"/>
      <headerFooter alignWithMargins="0">
        <oddFooter>&amp;L&amp;F/
&amp;A&amp;C&amp;P/&amp;N&amp;RPrinted : &amp;D/&amp;T</oddFooter>
      </headerFooter>
    </customSheetView>
  </customSheetViews>
  <phoneticPr fontId="18" type="noConversion"/>
  <pageMargins left="0.74803149606299213" right="0.74803149606299213" top="0.35433070866141736" bottom="0.78740157480314965" header="0.23622047244094491" footer="0.47244094488188981"/>
  <pageSetup paperSize="9" scale="79" orientation="landscape" r:id="rId1"/>
  <headerFooter alignWithMargins="0">
    <oddFooter>&amp;L&amp;F/
&amp;A&amp;C&amp;P/&amp;N&amp;RPrinted : &amp;D/&amp;T</oddFooter>
  </headerFooter>
  <cellWatches>
    <cellWatch r="A40"/>
  </cellWatch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4">
    <tabColor rgb="FFFF0000"/>
  </sheetPr>
  <dimension ref="A1:I431"/>
  <sheetViews>
    <sheetView workbookViewId="0">
      <selection activeCell="B1" sqref="B1"/>
    </sheetView>
  </sheetViews>
  <sheetFormatPr baseColWidth="10" defaultColWidth="9.140625" defaultRowHeight="12.75" x14ac:dyDescent="0.2"/>
  <cols>
    <col min="1" max="1" width="8.28515625" style="159" bestFit="1" customWidth="1"/>
    <col min="2" max="2" width="70.7109375" style="65" customWidth="1"/>
    <col min="3" max="3" width="70.7109375" style="45" customWidth="1"/>
    <col min="4" max="4" width="9.140625" style="45"/>
    <col min="5" max="5" width="10.42578125" style="45" customWidth="1"/>
    <col min="7" max="16384" width="9.140625" style="45"/>
  </cols>
  <sheetData>
    <row r="1" spans="1:5" ht="15" x14ac:dyDescent="0.2">
      <c r="A1" s="176" t="s">
        <v>104</v>
      </c>
      <c r="B1" s="160" t="s">
        <v>311</v>
      </c>
      <c r="C1" s="98" t="s">
        <v>1525</v>
      </c>
      <c r="D1" s="51" t="s">
        <v>657</v>
      </c>
      <c r="E1" s="269"/>
    </row>
    <row r="2" spans="1:5" ht="15.75" x14ac:dyDescent="0.2">
      <c r="A2" s="159">
        <v>1</v>
      </c>
      <c r="B2" s="271" t="s">
        <v>1119</v>
      </c>
      <c r="C2" s="270" t="s">
        <v>93</v>
      </c>
      <c r="D2" s="45" t="s">
        <v>658</v>
      </c>
      <c r="E2" s="272"/>
    </row>
    <row r="3" spans="1:5" ht="39" thickBot="1" x14ac:dyDescent="0.25">
      <c r="A3" s="159">
        <v>2</v>
      </c>
      <c r="B3" s="271" t="s">
        <v>1120</v>
      </c>
      <c r="C3" s="273" t="s">
        <v>512</v>
      </c>
      <c r="D3" s="45" t="s">
        <v>659</v>
      </c>
      <c r="E3" s="272"/>
    </row>
    <row r="4" spans="1:5" x14ac:dyDescent="0.2">
      <c r="A4" s="159">
        <v>3</v>
      </c>
      <c r="B4" s="271" t="s">
        <v>1121</v>
      </c>
      <c r="C4" s="274" t="s">
        <v>303</v>
      </c>
      <c r="D4" s="45" t="s">
        <v>660</v>
      </c>
      <c r="E4" s="272"/>
    </row>
    <row r="5" spans="1:5" ht="25.5" x14ac:dyDescent="0.2">
      <c r="A5" s="159">
        <v>4</v>
      </c>
      <c r="B5" s="271" t="s">
        <v>1122</v>
      </c>
      <c r="C5" s="275" t="s">
        <v>301</v>
      </c>
      <c r="D5" s="45" t="s">
        <v>661</v>
      </c>
      <c r="E5" s="272"/>
    </row>
    <row r="6" spans="1:5" ht="51" x14ac:dyDescent="0.2">
      <c r="A6" s="159">
        <v>5</v>
      </c>
      <c r="B6" s="271" t="s">
        <v>1447</v>
      </c>
      <c r="C6" s="276" t="s">
        <v>513</v>
      </c>
      <c r="D6" s="45" t="s">
        <v>662</v>
      </c>
      <c r="E6" s="272"/>
    </row>
    <row r="7" spans="1:5" ht="51" x14ac:dyDescent="0.2">
      <c r="A7" s="159">
        <v>6</v>
      </c>
      <c r="B7" s="271" t="s">
        <v>1124</v>
      </c>
      <c r="C7" s="275" t="s">
        <v>302</v>
      </c>
      <c r="D7" s="45" t="s">
        <v>663</v>
      </c>
      <c r="E7" s="272"/>
    </row>
    <row r="8" spans="1:5" ht="51.75" thickBot="1" x14ac:dyDescent="0.25">
      <c r="A8" s="159">
        <v>7</v>
      </c>
      <c r="B8" s="271" t="s">
        <v>1125</v>
      </c>
      <c r="C8" s="277" t="s">
        <v>304</v>
      </c>
      <c r="D8" s="45" t="s">
        <v>664</v>
      </c>
      <c r="E8" s="272"/>
    </row>
    <row r="9" spans="1:5" ht="13.5" thickBot="1" x14ac:dyDescent="0.25">
      <c r="A9" s="159">
        <v>8</v>
      </c>
      <c r="B9" s="271" t="s">
        <v>1126</v>
      </c>
      <c r="C9" s="271" t="s">
        <v>91</v>
      </c>
      <c r="D9" s="45" t="s">
        <v>665</v>
      </c>
      <c r="E9" s="272"/>
    </row>
    <row r="10" spans="1:5" ht="15" x14ac:dyDescent="0.2">
      <c r="A10" s="159">
        <v>9</v>
      </c>
      <c r="B10" s="271" t="s">
        <v>1127</v>
      </c>
      <c r="C10" s="278" t="s">
        <v>82</v>
      </c>
      <c r="D10" s="45" t="s">
        <v>666</v>
      </c>
      <c r="E10" s="272"/>
    </row>
    <row r="11" spans="1:5" ht="148.9" customHeight="1" x14ac:dyDescent="0.2">
      <c r="A11" s="159">
        <v>10</v>
      </c>
      <c r="B11" s="280" t="s">
        <v>1522</v>
      </c>
      <c r="C11" s="279" t="s">
        <v>1093</v>
      </c>
      <c r="D11" s="45" t="s">
        <v>667</v>
      </c>
      <c r="E11" s="272"/>
    </row>
    <row r="12" spans="1:5" ht="25.5" x14ac:dyDescent="0.2">
      <c r="A12" s="159">
        <v>11</v>
      </c>
      <c r="B12" s="280" t="s">
        <v>1448</v>
      </c>
      <c r="C12" s="279" t="s">
        <v>1094</v>
      </c>
      <c r="D12" s="45" t="s">
        <v>668</v>
      </c>
      <c r="E12" s="272"/>
    </row>
    <row r="13" spans="1:5" ht="33" x14ac:dyDescent="0.25">
      <c r="A13" s="159">
        <v>12</v>
      </c>
      <c r="B13" s="282" t="s">
        <v>1449</v>
      </c>
      <c r="C13" s="281" t="s">
        <v>631</v>
      </c>
      <c r="D13" s="45" t="s">
        <v>669</v>
      </c>
      <c r="E13" s="272"/>
    </row>
    <row r="14" spans="1:5" ht="28.15" customHeight="1" x14ac:dyDescent="0.2">
      <c r="A14" s="159">
        <v>13</v>
      </c>
      <c r="B14" s="280" t="s">
        <v>1450</v>
      </c>
      <c r="C14" s="279" t="s">
        <v>1092</v>
      </c>
      <c r="D14" s="45" t="s">
        <v>670</v>
      </c>
      <c r="E14" s="272"/>
    </row>
    <row r="15" spans="1:5" ht="37.15" customHeight="1" x14ac:dyDescent="0.25">
      <c r="B15" s="282" t="s">
        <v>1451</v>
      </c>
      <c r="C15" s="281" t="s">
        <v>1091</v>
      </c>
      <c r="D15" s="45" t="s">
        <v>1095</v>
      </c>
      <c r="E15" s="272"/>
    </row>
    <row r="16" spans="1:5" ht="37.15" customHeight="1" x14ac:dyDescent="0.25">
      <c r="B16" s="282" t="s">
        <v>1452</v>
      </c>
      <c r="C16" s="281" t="s">
        <v>635</v>
      </c>
      <c r="D16" s="45" t="s">
        <v>1096</v>
      </c>
      <c r="E16" s="272"/>
    </row>
    <row r="17" spans="1:5" ht="140.25" x14ac:dyDescent="0.2">
      <c r="A17" s="159">
        <v>14</v>
      </c>
      <c r="B17" s="283" t="s">
        <v>1453</v>
      </c>
      <c r="C17" s="279" t="s">
        <v>1085</v>
      </c>
      <c r="D17" s="69" t="s">
        <v>1097</v>
      </c>
      <c r="E17" s="272"/>
    </row>
    <row r="18" spans="1:5" ht="33" x14ac:dyDescent="0.25">
      <c r="A18" s="159">
        <v>15</v>
      </c>
      <c r="B18" s="282" t="s">
        <v>1454</v>
      </c>
      <c r="C18" s="284" t="s">
        <v>632</v>
      </c>
      <c r="D18" s="69" t="s">
        <v>671</v>
      </c>
      <c r="E18" s="272"/>
    </row>
    <row r="19" spans="1:5" ht="87.6" customHeight="1" x14ac:dyDescent="0.2">
      <c r="A19" s="159">
        <v>16</v>
      </c>
      <c r="B19" s="283" t="s">
        <v>1523</v>
      </c>
      <c r="C19" s="279" t="s">
        <v>1086</v>
      </c>
      <c r="D19" s="69" t="s">
        <v>672</v>
      </c>
      <c r="E19" s="272"/>
    </row>
    <row r="20" spans="1:5" ht="28.15" customHeight="1" x14ac:dyDescent="0.2">
      <c r="A20" s="159">
        <v>17</v>
      </c>
      <c r="B20" s="271" t="s">
        <v>1455</v>
      </c>
      <c r="C20" s="279" t="s">
        <v>623</v>
      </c>
      <c r="D20" s="69" t="s">
        <v>1098</v>
      </c>
      <c r="E20" s="272"/>
    </row>
    <row r="21" spans="1:5" ht="33" x14ac:dyDescent="0.25">
      <c r="A21" s="159">
        <v>18</v>
      </c>
      <c r="B21" s="282" t="s">
        <v>1456</v>
      </c>
      <c r="C21" s="281" t="s">
        <v>633</v>
      </c>
      <c r="D21" s="69" t="s">
        <v>673</v>
      </c>
      <c r="E21" s="272"/>
    </row>
    <row r="22" spans="1:5" ht="38.25" x14ac:dyDescent="0.2">
      <c r="A22" s="159">
        <v>19</v>
      </c>
      <c r="B22" s="271" t="s">
        <v>1128</v>
      </c>
      <c r="C22" s="279" t="s">
        <v>492</v>
      </c>
      <c r="D22" s="45" t="s">
        <v>1099</v>
      </c>
      <c r="E22" s="272"/>
    </row>
    <row r="23" spans="1:5" ht="127.5" x14ac:dyDescent="0.2">
      <c r="A23" s="159">
        <v>20</v>
      </c>
      <c r="B23" s="286" t="s">
        <v>1529</v>
      </c>
      <c r="C23" s="285" t="s">
        <v>1087</v>
      </c>
      <c r="D23" s="45" t="s">
        <v>674</v>
      </c>
      <c r="E23" s="272"/>
    </row>
    <row r="24" spans="1:5" ht="76.5" x14ac:dyDescent="0.2">
      <c r="A24" s="159">
        <v>21</v>
      </c>
      <c r="B24" s="283" t="s">
        <v>1457</v>
      </c>
      <c r="C24" s="279" t="s">
        <v>493</v>
      </c>
      <c r="D24" s="45" t="s">
        <v>675</v>
      </c>
      <c r="E24" s="272"/>
    </row>
    <row r="25" spans="1:5" ht="38.25" x14ac:dyDescent="0.2">
      <c r="A25" s="159">
        <v>22</v>
      </c>
      <c r="B25" s="271" t="s">
        <v>1129</v>
      </c>
      <c r="C25" s="279" t="s">
        <v>514</v>
      </c>
      <c r="D25" s="45" t="s">
        <v>1100</v>
      </c>
      <c r="E25" s="272"/>
    </row>
    <row r="26" spans="1:5" ht="51" x14ac:dyDescent="0.2">
      <c r="A26" s="159">
        <v>23</v>
      </c>
      <c r="B26" s="286" t="s">
        <v>1530</v>
      </c>
      <c r="C26" s="285" t="s">
        <v>624</v>
      </c>
      <c r="D26" s="45" t="s">
        <v>676</v>
      </c>
      <c r="E26" s="272"/>
    </row>
    <row r="27" spans="1:5" ht="25.5" x14ac:dyDescent="0.2">
      <c r="A27" s="159">
        <v>24</v>
      </c>
      <c r="B27" s="271" t="s">
        <v>1130</v>
      </c>
      <c r="C27" s="287" t="s">
        <v>494</v>
      </c>
      <c r="D27" s="45" t="s">
        <v>1101</v>
      </c>
      <c r="E27" s="272"/>
    </row>
    <row r="28" spans="1:5" ht="52.15" customHeight="1" x14ac:dyDescent="0.2">
      <c r="A28" s="159">
        <v>25</v>
      </c>
      <c r="B28" s="271" t="s">
        <v>1531</v>
      </c>
      <c r="C28" s="285" t="s">
        <v>397</v>
      </c>
      <c r="D28" s="45" t="s">
        <v>677</v>
      </c>
      <c r="E28" s="272"/>
    </row>
    <row r="29" spans="1:5" ht="114.75" x14ac:dyDescent="0.2">
      <c r="A29" s="159">
        <v>26</v>
      </c>
      <c r="B29" s="283" t="s">
        <v>1458</v>
      </c>
      <c r="C29" s="287" t="s">
        <v>515</v>
      </c>
      <c r="D29" s="45" t="s">
        <v>1102</v>
      </c>
      <c r="E29" s="272"/>
    </row>
    <row r="30" spans="1:5" ht="81" x14ac:dyDescent="0.2">
      <c r="A30" s="159">
        <v>27</v>
      </c>
      <c r="B30" s="289" t="s">
        <v>1543</v>
      </c>
      <c r="C30" s="288" t="s">
        <v>625</v>
      </c>
      <c r="D30" s="45" t="s">
        <v>678</v>
      </c>
      <c r="E30" s="272"/>
    </row>
    <row r="31" spans="1:5" ht="76.5" x14ac:dyDescent="0.2">
      <c r="A31" s="159">
        <v>28</v>
      </c>
      <c r="B31" s="283" t="s">
        <v>1459</v>
      </c>
      <c r="C31" s="279" t="s">
        <v>516</v>
      </c>
      <c r="D31" s="45" t="s">
        <v>679</v>
      </c>
      <c r="E31" s="272"/>
    </row>
    <row r="32" spans="1:5" ht="51" x14ac:dyDescent="0.2">
      <c r="A32" s="159">
        <v>29</v>
      </c>
      <c r="B32" s="283" t="s">
        <v>1460</v>
      </c>
      <c r="C32" s="279" t="s">
        <v>517</v>
      </c>
      <c r="D32" s="45" t="s">
        <v>680</v>
      </c>
      <c r="E32" s="272"/>
    </row>
    <row r="33" spans="1:5" ht="51" x14ac:dyDescent="0.2">
      <c r="A33" s="159">
        <v>30</v>
      </c>
      <c r="B33" s="271" t="s">
        <v>1131</v>
      </c>
      <c r="C33" s="279" t="s">
        <v>518</v>
      </c>
      <c r="D33" s="45" t="s">
        <v>1103</v>
      </c>
      <c r="E33" s="272"/>
    </row>
    <row r="34" spans="1:5" ht="49.5" x14ac:dyDescent="0.25">
      <c r="A34" s="159">
        <v>31</v>
      </c>
      <c r="B34" s="290" t="s">
        <v>1461</v>
      </c>
      <c r="C34" s="281" t="s">
        <v>656</v>
      </c>
      <c r="D34" s="45" t="s">
        <v>681</v>
      </c>
      <c r="E34" s="272"/>
    </row>
    <row r="35" spans="1:5" ht="38.25" x14ac:dyDescent="0.2">
      <c r="A35" s="159">
        <v>32</v>
      </c>
      <c r="B35" s="271" t="s">
        <v>1132</v>
      </c>
      <c r="C35" s="279" t="s">
        <v>519</v>
      </c>
      <c r="D35" s="45" t="s">
        <v>1104</v>
      </c>
      <c r="E35" s="272"/>
    </row>
    <row r="36" spans="1:5" ht="49.5" x14ac:dyDescent="0.25">
      <c r="A36" s="159">
        <v>33</v>
      </c>
      <c r="B36" s="262" t="s">
        <v>1462</v>
      </c>
      <c r="C36" s="281" t="s">
        <v>1118</v>
      </c>
      <c r="D36" s="45" t="s">
        <v>1105</v>
      </c>
      <c r="E36" s="272"/>
    </row>
    <row r="37" spans="1:5" ht="15" x14ac:dyDescent="0.2">
      <c r="A37" s="159">
        <v>34</v>
      </c>
      <c r="B37" s="271" t="s">
        <v>1133</v>
      </c>
      <c r="C37" s="291" t="s">
        <v>83</v>
      </c>
      <c r="D37" s="45" t="s">
        <v>1106</v>
      </c>
      <c r="E37" s="272"/>
    </row>
    <row r="38" spans="1:5" ht="13.5" thickBot="1" x14ac:dyDescent="0.25">
      <c r="A38" s="159">
        <v>35</v>
      </c>
      <c r="B38" s="271" t="s">
        <v>1134</v>
      </c>
      <c r="C38" s="292" t="s">
        <v>84</v>
      </c>
      <c r="D38" s="45" t="s">
        <v>1107</v>
      </c>
      <c r="E38" s="272"/>
    </row>
    <row r="39" spans="1:5" x14ac:dyDescent="0.2">
      <c r="A39" s="159">
        <v>36</v>
      </c>
      <c r="B39" s="271" t="s">
        <v>1135</v>
      </c>
      <c r="C39" s="293" t="s">
        <v>96</v>
      </c>
      <c r="D39" s="45" t="s">
        <v>682</v>
      </c>
      <c r="E39" s="272"/>
    </row>
    <row r="40" spans="1:5" ht="24.4" customHeight="1" x14ac:dyDescent="0.2">
      <c r="A40" s="159">
        <v>37</v>
      </c>
      <c r="B40" s="290" t="s">
        <v>1136</v>
      </c>
      <c r="C40" s="284" t="s">
        <v>97</v>
      </c>
      <c r="D40" s="45" t="s">
        <v>1108</v>
      </c>
      <c r="E40" s="272"/>
    </row>
    <row r="41" spans="1:5" x14ac:dyDescent="0.2">
      <c r="A41" s="159">
        <v>38</v>
      </c>
      <c r="B41" s="271" t="s">
        <v>1137</v>
      </c>
      <c r="C41" s="279" t="s">
        <v>85</v>
      </c>
      <c r="D41" s="45" t="s">
        <v>1109</v>
      </c>
      <c r="E41" s="272"/>
    </row>
    <row r="42" spans="1:5" ht="33" x14ac:dyDescent="0.2">
      <c r="A42" s="159">
        <v>39</v>
      </c>
      <c r="B42" s="263" t="s">
        <v>1463</v>
      </c>
      <c r="C42" s="284" t="s">
        <v>630</v>
      </c>
      <c r="D42" s="45" t="s">
        <v>1110</v>
      </c>
      <c r="E42" s="272"/>
    </row>
    <row r="43" spans="1:5" ht="39" thickBot="1" x14ac:dyDescent="0.25">
      <c r="A43" s="159">
        <v>40</v>
      </c>
      <c r="B43" s="271" t="s">
        <v>1464</v>
      </c>
      <c r="C43" s="294" t="s">
        <v>634</v>
      </c>
      <c r="D43" s="45" t="s">
        <v>1111</v>
      </c>
      <c r="E43" s="272"/>
    </row>
    <row r="44" spans="1:5" ht="13.5" thickBot="1" x14ac:dyDescent="0.25">
      <c r="A44" s="159">
        <v>41</v>
      </c>
      <c r="B44" s="271" t="s">
        <v>1138</v>
      </c>
      <c r="C44" s="295" t="s">
        <v>94</v>
      </c>
      <c r="D44" s="45" t="s">
        <v>1112</v>
      </c>
      <c r="E44" s="272"/>
    </row>
    <row r="45" spans="1:5" ht="64.5" thickBot="1" x14ac:dyDescent="0.25">
      <c r="A45" s="159">
        <v>42</v>
      </c>
      <c r="B45" s="271" t="s">
        <v>1465</v>
      </c>
      <c r="C45" s="296" t="s">
        <v>86</v>
      </c>
      <c r="D45" s="45" t="s">
        <v>1113</v>
      </c>
      <c r="E45" s="297"/>
    </row>
    <row r="46" spans="1:5" ht="13.5" thickBot="1" x14ac:dyDescent="0.25">
      <c r="A46" s="159">
        <v>43</v>
      </c>
      <c r="B46" s="271" t="s">
        <v>95</v>
      </c>
      <c r="C46" s="295" t="s">
        <v>95</v>
      </c>
      <c r="D46" s="45" t="s">
        <v>1114</v>
      </c>
      <c r="E46" s="272"/>
    </row>
    <row r="47" spans="1:5" ht="26.25" thickBot="1" x14ac:dyDescent="0.25">
      <c r="A47" s="159">
        <v>44</v>
      </c>
      <c r="B47" s="271" t="s">
        <v>1466</v>
      </c>
      <c r="C47" s="298" t="s">
        <v>87</v>
      </c>
      <c r="D47" s="45" t="s">
        <v>683</v>
      </c>
      <c r="E47" s="297"/>
    </row>
    <row r="48" spans="1:5" ht="13.5" thickBot="1" x14ac:dyDescent="0.25">
      <c r="A48" s="159">
        <v>45</v>
      </c>
      <c r="B48" s="271" t="s">
        <v>1139</v>
      </c>
      <c r="C48" s="299" t="s">
        <v>89</v>
      </c>
      <c r="D48" s="45" t="s">
        <v>1115</v>
      </c>
      <c r="E48" s="272"/>
    </row>
    <row r="49" spans="1:5" x14ac:dyDescent="0.2">
      <c r="A49" s="159">
        <v>46</v>
      </c>
      <c r="B49" s="271" t="s">
        <v>1140</v>
      </c>
      <c r="C49" s="300" t="s">
        <v>310</v>
      </c>
      <c r="D49" s="45" t="s">
        <v>1116</v>
      </c>
      <c r="E49" s="272"/>
    </row>
    <row r="50" spans="1:5" ht="13.5" thickBot="1" x14ac:dyDescent="0.25">
      <c r="A50" s="159">
        <v>47</v>
      </c>
      <c r="B50" s="271" t="s">
        <v>1141</v>
      </c>
      <c r="C50" s="301" t="s">
        <v>309</v>
      </c>
      <c r="D50" s="45" t="s">
        <v>1117</v>
      </c>
      <c r="E50" s="272"/>
    </row>
    <row r="51" spans="1:5" ht="15.75" x14ac:dyDescent="0.2">
      <c r="A51" s="159">
        <v>48</v>
      </c>
      <c r="B51" s="271" t="s">
        <v>1142</v>
      </c>
      <c r="C51" s="302" t="s">
        <v>88</v>
      </c>
      <c r="D51" s="45" t="s">
        <v>684</v>
      </c>
      <c r="E51" s="272"/>
    </row>
    <row r="52" spans="1:5" ht="25.5" x14ac:dyDescent="0.2">
      <c r="A52" s="159">
        <v>49</v>
      </c>
      <c r="B52" s="271" t="s">
        <v>1143</v>
      </c>
      <c r="C52" s="273" t="s">
        <v>520</v>
      </c>
      <c r="D52" s="45" t="s">
        <v>685</v>
      </c>
      <c r="E52" s="272"/>
    </row>
    <row r="53" spans="1:5" ht="13.5" thickBot="1" x14ac:dyDescent="0.25">
      <c r="A53" s="159">
        <v>50</v>
      </c>
      <c r="B53" s="271" t="s">
        <v>1144</v>
      </c>
      <c r="C53" s="271" t="s">
        <v>155</v>
      </c>
      <c r="D53" s="45" t="s">
        <v>686</v>
      </c>
      <c r="E53" s="272"/>
    </row>
    <row r="54" spans="1:5" ht="26.25" thickBot="1" x14ac:dyDescent="0.25">
      <c r="A54" s="159">
        <v>51</v>
      </c>
      <c r="B54" s="271" t="s">
        <v>1145</v>
      </c>
      <c r="C54" s="303" t="s">
        <v>363</v>
      </c>
      <c r="D54" s="45" t="s">
        <v>687</v>
      </c>
      <c r="E54" s="272"/>
    </row>
    <row r="55" spans="1:5" ht="13.5" thickBot="1" x14ac:dyDescent="0.25">
      <c r="A55" s="159">
        <v>52</v>
      </c>
      <c r="B55" s="271" t="s">
        <v>1146</v>
      </c>
      <c r="C55" s="271" t="s">
        <v>7</v>
      </c>
      <c r="D55" s="45" t="s">
        <v>688</v>
      </c>
      <c r="E55" s="272"/>
    </row>
    <row r="56" spans="1:5" ht="39" thickBot="1" x14ac:dyDescent="0.25">
      <c r="A56" s="159">
        <v>53</v>
      </c>
      <c r="B56" s="271" t="s">
        <v>1147</v>
      </c>
      <c r="C56" s="303" t="s">
        <v>67</v>
      </c>
      <c r="D56" s="45" t="s">
        <v>689</v>
      </c>
      <c r="E56" s="272"/>
    </row>
    <row r="57" spans="1:5" ht="13.5" thickBot="1" x14ac:dyDescent="0.25">
      <c r="A57" s="159">
        <v>54</v>
      </c>
      <c r="B57" s="271" t="s">
        <v>1148</v>
      </c>
      <c r="C57" s="271" t="s">
        <v>8</v>
      </c>
      <c r="D57" s="45" t="s">
        <v>690</v>
      </c>
      <c r="E57" s="272"/>
    </row>
    <row r="58" spans="1:5" ht="51.75" thickBot="1" x14ac:dyDescent="0.25">
      <c r="A58" s="159">
        <v>55</v>
      </c>
      <c r="B58" s="271" t="s">
        <v>1149</v>
      </c>
      <c r="C58" s="303" t="s">
        <v>364</v>
      </c>
      <c r="D58" s="45" t="s">
        <v>691</v>
      </c>
      <c r="E58" s="272"/>
    </row>
    <row r="59" spans="1:5" ht="13.5" thickBot="1" x14ac:dyDescent="0.25">
      <c r="A59" s="159">
        <v>56</v>
      </c>
      <c r="B59" s="271" t="s">
        <v>1150</v>
      </c>
      <c r="C59" s="271" t="s">
        <v>92</v>
      </c>
      <c r="D59" s="45" t="s">
        <v>692</v>
      </c>
      <c r="E59" s="272"/>
    </row>
    <row r="60" spans="1:5" ht="102.75" thickBot="1" x14ac:dyDescent="0.25">
      <c r="A60" s="159">
        <v>57</v>
      </c>
      <c r="B60" s="271" t="s">
        <v>1151</v>
      </c>
      <c r="C60" s="303" t="s">
        <v>365</v>
      </c>
      <c r="D60" s="45" t="s">
        <v>693</v>
      </c>
      <c r="E60" s="272"/>
    </row>
    <row r="61" spans="1:5" ht="13.5" thickBot="1" x14ac:dyDescent="0.25">
      <c r="A61" s="159">
        <v>58</v>
      </c>
      <c r="B61" s="271" t="s">
        <v>1152</v>
      </c>
      <c r="C61" s="273" t="s">
        <v>90</v>
      </c>
      <c r="D61" s="45" t="s">
        <v>694</v>
      </c>
      <c r="E61" s="272"/>
    </row>
    <row r="62" spans="1:5" ht="77.25" thickBot="1" x14ac:dyDescent="0.25">
      <c r="A62" s="159">
        <v>59</v>
      </c>
      <c r="B62" s="271" t="s">
        <v>1528</v>
      </c>
      <c r="C62" s="303" t="s">
        <v>51</v>
      </c>
      <c r="D62" s="45" t="s">
        <v>695</v>
      </c>
      <c r="E62" s="297"/>
    </row>
    <row r="63" spans="1:5" ht="39" thickBot="1" x14ac:dyDescent="0.25">
      <c r="A63" s="159">
        <v>60</v>
      </c>
      <c r="B63" s="271" t="s">
        <v>1153</v>
      </c>
      <c r="C63" s="303" t="s">
        <v>153</v>
      </c>
      <c r="D63" s="45" t="s">
        <v>696</v>
      </c>
      <c r="E63" s="272"/>
    </row>
    <row r="64" spans="1:5" ht="64.5" thickBot="1" x14ac:dyDescent="0.25">
      <c r="A64" s="159">
        <v>61</v>
      </c>
      <c r="B64" s="271" t="s">
        <v>1467</v>
      </c>
      <c r="C64" s="303" t="s">
        <v>435</v>
      </c>
      <c r="D64" s="45" t="s">
        <v>697</v>
      </c>
      <c r="E64" s="272"/>
    </row>
    <row r="65" spans="1:5" ht="25.5" x14ac:dyDescent="0.2">
      <c r="A65" s="159">
        <v>62</v>
      </c>
      <c r="B65" s="271" t="s">
        <v>1154</v>
      </c>
      <c r="C65" s="304" t="s">
        <v>454</v>
      </c>
      <c r="D65" s="45" t="s">
        <v>698</v>
      </c>
      <c r="E65" s="272"/>
    </row>
    <row r="66" spans="1:5" ht="25.5" x14ac:dyDescent="0.2">
      <c r="A66" s="159">
        <v>63</v>
      </c>
      <c r="B66" s="271" t="s">
        <v>1155</v>
      </c>
      <c r="C66" s="305" t="s">
        <v>455</v>
      </c>
      <c r="D66" s="45" t="s">
        <v>699</v>
      </c>
      <c r="E66" s="272"/>
    </row>
    <row r="67" spans="1:5" ht="51" x14ac:dyDescent="0.2">
      <c r="A67" s="159">
        <v>64</v>
      </c>
      <c r="B67" s="271" t="s">
        <v>1156</v>
      </c>
      <c r="C67" s="305" t="s">
        <v>456</v>
      </c>
      <c r="D67" s="45" t="s">
        <v>700</v>
      </c>
      <c r="E67" s="272"/>
    </row>
    <row r="68" spans="1:5" ht="63.75" x14ac:dyDescent="0.2">
      <c r="A68" s="159">
        <v>65</v>
      </c>
      <c r="B68" s="271" t="s">
        <v>1468</v>
      </c>
      <c r="C68" s="305" t="s">
        <v>457</v>
      </c>
      <c r="D68" s="45" t="s">
        <v>701</v>
      </c>
      <c r="E68" s="272"/>
    </row>
    <row r="69" spans="1:5" ht="39" thickBot="1" x14ac:dyDescent="0.25">
      <c r="A69" s="159">
        <v>66</v>
      </c>
      <c r="B69" s="271" t="s">
        <v>1157</v>
      </c>
      <c r="C69" s="306" t="s">
        <v>458</v>
      </c>
      <c r="D69" s="45" t="s">
        <v>702</v>
      </c>
      <c r="E69" s="272"/>
    </row>
    <row r="70" spans="1:5" x14ac:dyDescent="0.2">
      <c r="A70" s="159">
        <v>67</v>
      </c>
      <c r="B70" s="271" t="s">
        <v>1158</v>
      </c>
      <c r="C70" s="307" t="s">
        <v>453</v>
      </c>
      <c r="D70" s="45" t="s">
        <v>703</v>
      </c>
      <c r="E70" s="272"/>
    </row>
    <row r="71" spans="1:5" x14ac:dyDescent="0.2">
      <c r="A71" s="159">
        <v>68</v>
      </c>
      <c r="B71" s="271" t="s">
        <v>1159</v>
      </c>
      <c r="C71" s="308" t="s">
        <v>118</v>
      </c>
      <c r="D71" s="69" t="s">
        <v>765</v>
      </c>
      <c r="E71" s="272"/>
    </row>
    <row r="72" spans="1:5" ht="38.25" x14ac:dyDescent="0.2">
      <c r="A72" s="159">
        <v>69</v>
      </c>
      <c r="B72" s="271" t="s">
        <v>1160</v>
      </c>
      <c r="C72" s="273" t="s">
        <v>599</v>
      </c>
      <c r="D72" s="45" t="s">
        <v>704</v>
      </c>
      <c r="E72" s="272"/>
    </row>
    <row r="73" spans="1:5" ht="89.25" x14ac:dyDescent="0.2">
      <c r="A73" s="159">
        <v>70</v>
      </c>
      <c r="B73" s="280" t="s">
        <v>1469</v>
      </c>
      <c r="C73" s="309" t="s">
        <v>499</v>
      </c>
      <c r="D73" s="45" t="s">
        <v>705</v>
      </c>
      <c r="E73" s="297"/>
    </row>
    <row r="74" spans="1:5" ht="13.5" thickBot="1" x14ac:dyDescent="0.25">
      <c r="A74" s="159">
        <v>71</v>
      </c>
      <c r="B74" s="271" t="s">
        <v>1161</v>
      </c>
      <c r="C74" s="273" t="s">
        <v>521</v>
      </c>
      <c r="D74" s="45" t="s">
        <v>706</v>
      </c>
      <c r="E74" s="272"/>
    </row>
    <row r="75" spans="1:5" ht="13.5" thickBot="1" x14ac:dyDescent="0.25">
      <c r="A75" s="159">
        <v>72</v>
      </c>
      <c r="B75" s="271" t="s">
        <v>1162</v>
      </c>
      <c r="C75" s="303" t="s">
        <v>1</v>
      </c>
      <c r="D75" s="45" t="s">
        <v>707</v>
      </c>
      <c r="E75" s="272"/>
    </row>
    <row r="76" spans="1:5" x14ac:dyDescent="0.2">
      <c r="A76" s="159">
        <v>73</v>
      </c>
      <c r="B76" s="271" t="s">
        <v>1163</v>
      </c>
      <c r="C76" s="310" t="s">
        <v>63</v>
      </c>
      <c r="D76" s="45" t="s">
        <v>708</v>
      </c>
      <c r="E76" s="272"/>
    </row>
    <row r="77" spans="1:5" x14ac:dyDescent="0.2">
      <c r="A77" s="159">
        <v>74</v>
      </c>
      <c r="B77" s="271" t="s">
        <v>1164</v>
      </c>
      <c r="C77" s="311" t="s">
        <v>69</v>
      </c>
      <c r="D77" s="45" t="s">
        <v>709</v>
      </c>
      <c r="E77" s="272"/>
    </row>
    <row r="78" spans="1:5" x14ac:dyDescent="0.2">
      <c r="A78" s="159">
        <v>75</v>
      </c>
      <c r="B78" s="271" t="s">
        <v>1165</v>
      </c>
      <c r="C78" s="311" t="s">
        <v>2</v>
      </c>
      <c r="D78" s="45" t="s">
        <v>710</v>
      </c>
      <c r="E78" s="272"/>
    </row>
    <row r="79" spans="1:5" x14ac:dyDescent="0.2">
      <c r="A79" s="159">
        <v>76</v>
      </c>
      <c r="B79" s="271" t="s">
        <v>1166</v>
      </c>
      <c r="C79" s="311" t="s">
        <v>120</v>
      </c>
      <c r="D79" s="45" t="s">
        <v>711</v>
      </c>
      <c r="E79" s="272"/>
    </row>
    <row r="80" spans="1:5" x14ac:dyDescent="0.2">
      <c r="A80" s="159">
        <v>77</v>
      </c>
      <c r="B80" s="271" t="s">
        <v>1167</v>
      </c>
      <c r="C80" s="311" t="s">
        <v>12</v>
      </c>
      <c r="D80" s="45" t="s">
        <v>712</v>
      </c>
      <c r="E80" s="272"/>
    </row>
    <row r="81" spans="1:7" x14ac:dyDescent="0.2">
      <c r="A81" s="159">
        <v>78</v>
      </c>
      <c r="B81" s="271" t="s">
        <v>1168</v>
      </c>
      <c r="C81" s="311" t="s">
        <v>570</v>
      </c>
      <c r="D81" s="45" t="s">
        <v>713</v>
      </c>
      <c r="E81" s="272"/>
    </row>
    <row r="82" spans="1:7" ht="26.25" thickBot="1" x14ac:dyDescent="0.25">
      <c r="A82" s="159">
        <v>79</v>
      </c>
      <c r="B82" s="271" t="s">
        <v>1169</v>
      </c>
      <c r="C82" s="312" t="s">
        <v>336</v>
      </c>
      <c r="D82" s="45" t="s">
        <v>714</v>
      </c>
      <c r="E82" s="272"/>
    </row>
    <row r="83" spans="1:7" ht="51" x14ac:dyDescent="0.2">
      <c r="A83" s="159">
        <v>80</v>
      </c>
      <c r="B83" s="271" t="s">
        <v>1170</v>
      </c>
      <c r="C83" s="313" t="s">
        <v>461</v>
      </c>
      <c r="D83" s="45" t="s">
        <v>715</v>
      </c>
      <c r="E83" s="272"/>
    </row>
    <row r="84" spans="1:7" ht="25.5" x14ac:dyDescent="0.2">
      <c r="A84" s="159">
        <v>81</v>
      </c>
      <c r="B84" s="271" t="s">
        <v>1171</v>
      </c>
      <c r="C84" s="314" t="s">
        <v>337</v>
      </c>
      <c r="D84" s="45" t="s">
        <v>716</v>
      </c>
      <c r="E84" s="272"/>
    </row>
    <row r="85" spans="1:7" ht="58.15" customHeight="1" x14ac:dyDescent="0.2">
      <c r="A85" s="159">
        <v>82</v>
      </c>
      <c r="B85" s="271" t="s">
        <v>1470</v>
      </c>
      <c r="C85" s="313" t="s">
        <v>522</v>
      </c>
      <c r="D85" s="45" t="s">
        <v>717</v>
      </c>
      <c r="E85" s="272"/>
    </row>
    <row r="86" spans="1:7" x14ac:dyDescent="0.2">
      <c r="A86" s="159">
        <v>83</v>
      </c>
      <c r="B86" s="271" t="s">
        <v>1172</v>
      </c>
      <c r="C86" s="314" t="s">
        <v>72</v>
      </c>
      <c r="D86" s="45" t="s">
        <v>718</v>
      </c>
      <c r="E86" s="272"/>
    </row>
    <row r="87" spans="1:7" ht="25.5" x14ac:dyDescent="0.2">
      <c r="A87" s="159">
        <v>84</v>
      </c>
      <c r="B87" s="271" t="s">
        <v>1173</v>
      </c>
      <c r="C87" s="315" t="s">
        <v>606</v>
      </c>
      <c r="D87" s="45" t="s">
        <v>719</v>
      </c>
      <c r="E87" s="272"/>
    </row>
    <row r="88" spans="1:7" x14ac:dyDescent="0.2">
      <c r="A88" s="159">
        <v>85</v>
      </c>
      <c r="B88" s="271" t="s">
        <v>1174</v>
      </c>
      <c r="C88" s="314" t="s">
        <v>571</v>
      </c>
      <c r="D88" s="45" t="s">
        <v>720</v>
      </c>
      <c r="E88" s="272"/>
    </row>
    <row r="89" spans="1:7" x14ac:dyDescent="0.2">
      <c r="A89" s="159">
        <v>86</v>
      </c>
      <c r="B89" s="271" t="s">
        <v>1175</v>
      </c>
      <c r="C89" s="316" t="s">
        <v>343</v>
      </c>
      <c r="D89" s="45" t="s">
        <v>721</v>
      </c>
      <c r="E89" s="272"/>
    </row>
    <row r="90" spans="1:7" ht="13.5" thickBot="1" x14ac:dyDescent="0.25">
      <c r="A90" s="159">
        <v>87</v>
      </c>
      <c r="B90" s="271" t="s">
        <v>1176</v>
      </c>
      <c r="C90" s="317" t="s">
        <v>452</v>
      </c>
      <c r="D90" s="45" t="s">
        <v>722</v>
      </c>
      <c r="E90" s="272"/>
    </row>
    <row r="91" spans="1:7" x14ac:dyDescent="0.2">
      <c r="A91" s="159">
        <v>88</v>
      </c>
      <c r="B91" s="271" t="s">
        <v>1177</v>
      </c>
      <c r="C91" s="318" t="s">
        <v>464</v>
      </c>
      <c r="D91" s="45" t="s">
        <v>723</v>
      </c>
      <c r="E91" s="272"/>
    </row>
    <row r="92" spans="1:7" ht="13.5" thickBot="1" x14ac:dyDescent="0.25">
      <c r="A92" s="159">
        <v>89</v>
      </c>
      <c r="B92" s="271" t="s">
        <v>1178</v>
      </c>
      <c r="C92" s="319" t="s">
        <v>572</v>
      </c>
      <c r="D92" s="45" t="s">
        <v>724</v>
      </c>
      <c r="E92" s="272"/>
    </row>
    <row r="93" spans="1:7" x14ac:dyDescent="0.2">
      <c r="A93" s="159">
        <v>90</v>
      </c>
      <c r="B93" s="271" t="s">
        <v>1179</v>
      </c>
      <c r="C93" s="318" t="s">
        <v>465</v>
      </c>
      <c r="D93" s="45" t="s">
        <v>725</v>
      </c>
      <c r="E93" s="272"/>
    </row>
    <row r="94" spans="1:7" ht="13.5" thickBot="1" x14ac:dyDescent="0.25">
      <c r="A94" s="159">
        <v>91</v>
      </c>
      <c r="B94" s="271" t="s">
        <v>1180</v>
      </c>
      <c r="C94" s="319" t="s">
        <v>566</v>
      </c>
      <c r="D94" s="45" t="s">
        <v>726</v>
      </c>
      <c r="E94" s="272"/>
    </row>
    <row r="95" spans="1:7" x14ac:dyDescent="0.2">
      <c r="A95" s="159">
        <v>92</v>
      </c>
      <c r="B95" s="271" t="s">
        <v>1181</v>
      </c>
      <c r="C95" s="320" t="s">
        <v>462</v>
      </c>
      <c r="D95" s="45" t="s">
        <v>727</v>
      </c>
      <c r="E95" s="272"/>
    </row>
    <row r="96" spans="1:7" x14ac:dyDescent="0.2">
      <c r="A96" s="159">
        <v>93</v>
      </c>
      <c r="B96" s="271" t="s">
        <v>1182</v>
      </c>
      <c r="C96" s="307" t="s">
        <v>463</v>
      </c>
      <c r="D96" s="45" t="s">
        <v>728</v>
      </c>
      <c r="E96" s="272"/>
      <c r="G96" s="69"/>
    </row>
    <row r="97" spans="1:5" x14ac:dyDescent="0.2">
      <c r="A97" s="159">
        <v>94</v>
      </c>
      <c r="B97" s="271" t="s">
        <v>1183</v>
      </c>
      <c r="C97" s="321" t="s">
        <v>467</v>
      </c>
      <c r="D97" s="45" t="s">
        <v>729</v>
      </c>
      <c r="E97" s="272"/>
    </row>
    <row r="98" spans="1:5" ht="39" thickBot="1" x14ac:dyDescent="0.25">
      <c r="A98" s="159">
        <v>95</v>
      </c>
      <c r="B98" s="271" t="s">
        <v>1184</v>
      </c>
      <c r="C98" s="322" t="s">
        <v>609</v>
      </c>
      <c r="D98" s="45" t="s">
        <v>730</v>
      </c>
      <c r="E98" s="272"/>
    </row>
    <row r="99" spans="1:5" x14ac:dyDescent="0.2">
      <c r="A99" s="159">
        <v>96</v>
      </c>
      <c r="B99" s="271" t="s">
        <v>1185</v>
      </c>
      <c r="C99" s="323" t="s">
        <v>356</v>
      </c>
      <c r="D99" s="45" t="s">
        <v>731</v>
      </c>
      <c r="E99" s="272"/>
    </row>
    <row r="100" spans="1:5" x14ac:dyDescent="0.2">
      <c r="A100" s="159">
        <v>97</v>
      </c>
      <c r="B100" s="271" t="s">
        <v>1186</v>
      </c>
      <c r="C100" s="311" t="s">
        <v>64</v>
      </c>
      <c r="D100" s="45" t="s">
        <v>732</v>
      </c>
      <c r="E100" s="272"/>
    </row>
    <row r="101" spans="1:5" ht="26.25" thickBot="1" x14ac:dyDescent="0.25">
      <c r="A101" s="159">
        <v>98</v>
      </c>
      <c r="B101" s="271" t="s">
        <v>1187</v>
      </c>
      <c r="C101" s="324" t="s">
        <v>496</v>
      </c>
      <c r="D101" s="45" t="s">
        <v>733</v>
      </c>
      <c r="E101" s="272"/>
    </row>
    <row r="102" spans="1:5" x14ac:dyDescent="0.2">
      <c r="A102" s="159">
        <v>99</v>
      </c>
      <c r="B102" s="271" t="s">
        <v>1188</v>
      </c>
      <c r="C102" s="323" t="s">
        <v>339</v>
      </c>
      <c r="D102" s="45" t="s">
        <v>734</v>
      </c>
      <c r="E102" s="272"/>
    </row>
    <row r="103" spans="1:5" ht="51.75" thickBot="1" x14ac:dyDescent="0.25">
      <c r="A103" s="159">
        <v>100</v>
      </c>
      <c r="B103" s="280" t="s">
        <v>1471</v>
      </c>
      <c r="C103" s="325" t="s">
        <v>626</v>
      </c>
      <c r="D103" s="45" t="s">
        <v>735</v>
      </c>
      <c r="E103" s="297"/>
    </row>
    <row r="104" spans="1:5" x14ac:dyDescent="0.2">
      <c r="A104" s="159">
        <v>101</v>
      </c>
      <c r="B104" s="271" t="s">
        <v>1189</v>
      </c>
      <c r="C104" s="310" t="s">
        <v>340</v>
      </c>
      <c r="D104" s="45" t="s">
        <v>736</v>
      </c>
      <c r="E104" s="272"/>
    </row>
    <row r="105" spans="1:5" ht="51.75" thickBot="1" x14ac:dyDescent="0.25">
      <c r="A105" s="159">
        <v>102</v>
      </c>
      <c r="B105" s="271" t="s">
        <v>1190</v>
      </c>
      <c r="C105" s="324" t="s">
        <v>420</v>
      </c>
      <c r="D105" s="45" t="s">
        <v>737</v>
      </c>
      <c r="E105" s="272"/>
    </row>
    <row r="106" spans="1:5" x14ac:dyDescent="0.2">
      <c r="A106" s="159">
        <v>103</v>
      </c>
      <c r="B106" s="271" t="s">
        <v>1191</v>
      </c>
      <c r="C106" s="310" t="s">
        <v>73</v>
      </c>
      <c r="D106" s="45" t="s">
        <v>738</v>
      </c>
      <c r="E106" s="272"/>
    </row>
    <row r="107" spans="1:5" ht="39" thickBot="1" x14ac:dyDescent="0.25">
      <c r="A107" s="159">
        <v>104</v>
      </c>
      <c r="B107" s="271" t="s">
        <v>1192</v>
      </c>
      <c r="C107" s="324" t="s">
        <v>421</v>
      </c>
      <c r="D107" s="45" t="s">
        <v>739</v>
      </c>
      <c r="E107" s="272"/>
    </row>
    <row r="108" spans="1:5" x14ac:dyDescent="0.2">
      <c r="A108" s="159">
        <v>105</v>
      </c>
      <c r="B108" s="271" t="s">
        <v>1193</v>
      </c>
      <c r="C108" s="326" t="s">
        <v>509</v>
      </c>
      <c r="D108" s="45" t="s">
        <v>740</v>
      </c>
      <c r="E108" s="272"/>
    </row>
    <row r="109" spans="1:5" ht="204.75" thickBot="1" x14ac:dyDescent="0.25">
      <c r="A109" s="159">
        <v>106</v>
      </c>
      <c r="B109" s="177" t="s">
        <v>1472</v>
      </c>
      <c r="C109" s="327" t="s">
        <v>537</v>
      </c>
      <c r="D109" s="45" t="s">
        <v>741</v>
      </c>
      <c r="E109" s="272"/>
    </row>
    <row r="110" spans="1:5" x14ac:dyDescent="0.2">
      <c r="A110" s="159">
        <v>107</v>
      </c>
      <c r="B110" s="271" t="s">
        <v>1194</v>
      </c>
      <c r="C110" s="310" t="s">
        <v>573</v>
      </c>
      <c r="D110" s="45" t="s">
        <v>742</v>
      </c>
      <c r="E110" s="272"/>
    </row>
    <row r="111" spans="1:5" ht="39" thickBot="1" x14ac:dyDescent="0.25">
      <c r="A111" s="159">
        <v>108</v>
      </c>
      <c r="B111" s="271" t="s">
        <v>1195</v>
      </c>
      <c r="C111" s="328" t="s">
        <v>417</v>
      </c>
      <c r="D111" s="254" t="s">
        <v>743</v>
      </c>
      <c r="E111" s="272"/>
    </row>
    <row r="112" spans="1:5" ht="39" thickBot="1" x14ac:dyDescent="0.25">
      <c r="A112" s="159">
        <v>109</v>
      </c>
      <c r="B112" s="271" t="s">
        <v>1196</v>
      </c>
      <c r="C112" s="303" t="s">
        <v>338</v>
      </c>
      <c r="D112" s="45" t="s">
        <v>744</v>
      </c>
      <c r="E112" s="272"/>
    </row>
    <row r="113" spans="1:5" ht="77.25" thickBot="1" x14ac:dyDescent="0.25">
      <c r="A113" s="159">
        <v>110</v>
      </c>
      <c r="B113" s="271" t="s">
        <v>1473</v>
      </c>
      <c r="C113" s="327" t="s">
        <v>610</v>
      </c>
      <c r="D113" s="45" t="s">
        <v>745</v>
      </c>
      <c r="E113" s="272"/>
    </row>
    <row r="114" spans="1:5" ht="39" thickBot="1" x14ac:dyDescent="0.25">
      <c r="A114" s="159">
        <v>111</v>
      </c>
      <c r="B114" s="271" t="s">
        <v>1197</v>
      </c>
      <c r="C114" s="329" t="s">
        <v>574</v>
      </c>
      <c r="D114" s="45" t="s">
        <v>746</v>
      </c>
      <c r="E114" s="272"/>
    </row>
    <row r="115" spans="1:5" ht="64.5" thickBot="1" x14ac:dyDescent="0.25">
      <c r="A115" s="159">
        <v>112</v>
      </c>
      <c r="B115" s="280" t="s">
        <v>1474</v>
      </c>
      <c r="C115" s="327" t="s">
        <v>611</v>
      </c>
      <c r="D115" s="45" t="s">
        <v>747</v>
      </c>
      <c r="E115" s="272"/>
    </row>
    <row r="116" spans="1:5" ht="13.5" thickBot="1" x14ac:dyDescent="0.25">
      <c r="A116" s="159">
        <v>113</v>
      </c>
      <c r="B116" s="271" t="s">
        <v>1198</v>
      </c>
      <c r="C116" s="330" t="s">
        <v>341</v>
      </c>
      <c r="D116" s="45" t="s">
        <v>748</v>
      </c>
      <c r="E116" s="272"/>
    </row>
    <row r="117" spans="1:5" ht="25.5" x14ac:dyDescent="0.2">
      <c r="A117" s="159">
        <v>114</v>
      </c>
      <c r="B117" s="271" t="s">
        <v>1199</v>
      </c>
      <c r="C117" s="331" t="s">
        <v>612</v>
      </c>
      <c r="D117" s="45" t="s">
        <v>749</v>
      </c>
      <c r="E117" s="272"/>
    </row>
    <row r="118" spans="1:5" ht="102" x14ac:dyDescent="0.2">
      <c r="A118" s="159">
        <v>115</v>
      </c>
      <c r="B118" s="271" t="s">
        <v>1475</v>
      </c>
      <c r="C118" s="332" t="s">
        <v>613</v>
      </c>
      <c r="D118" s="45" t="s">
        <v>750</v>
      </c>
      <c r="E118" s="272"/>
    </row>
    <row r="119" spans="1:5" ht="25.5" x14ac:dyDescent="0.2">
      <c r="A119" s="159">
        <v>116</v>
      </c>
      <c r="B119" s="271" t="s">
        <v>1200</v>
      </c>
      <c r="C119" s="333" t="s">
        <v>614</v>
      </c>
      <c r="D119" s="45" t="s">
        <v>751</v>
      </c>
      <c r="E119" s="272"/>
    </row>
    <row r="120" spans="1:5" ht="178.5" x14ac:dyDescent="0.2">
      <c r="A120" s="159">
        <v>117</v>
      </c>
      <c r="B120" s="166" t="s">
        <v>1476</v>
      </c>
      <c r="C120" s="332" t="s">
        <v>627</v>
      </c>
      <c r="D120" s="45" t="s">
        <v>752</v>
      </c>
      <c r="E120" s="272"/>
    </row>
    <row r="121" spans="1:5" ht="38.25" x14ac:dyDescent="0.2">
      <c r="A121" s="159">
        <v>118</v>
      </c>
      <c r="B121" s="271" t="s">
        <v>1201</v>
      </c>
      <c r="C121" s="334" t="s">
        <v>489</v>
      </c>
      <c r="D121" s="45" t="s">
        <v>753</v>
      </c>
      <c r="E121" s="272"/>
    </row>
    <row r="122" spans="1:5" ht="63.75" x14ac:dyDescent="0.2">
      <c r="A122" s="159">
        <v>119</v>
      </c>
      <c r="B122" s="271" t="s">
        <v>1477</v>
      </c>
      <c r="C122" s="332" t="s">
        <v>628</v>
      </c>
      <c r="D122" s="45" t="s">
        <v>754</v>
      </c>
      <c r="E122" s="272"/>
    </row>
    <row r="123" spans="1:5" ht="38.25" x14ac:dyDescent="0.2">
      <c r="A123" s="159">
        <v>120</v>
      </c>
      <c r="B123" s="271" t="s">
        <v>1202</v>
      </c>
      <c r="C123" s="334" t="s">
        <v>608</v>
      </c>
      <c r="D123" s="45" t="s">
        <v>755</v>
      </c>
      <c r="E123" s="272"/>
    </row>
    <row r="124" spans="1:5" ht="89.25" x14ac:dyDescent="0.2">
      <c r="A124" s="159">
        <v>121</v>
      </c>
      <c r="B124" s="271" t="s">
        <v>1478</v>
      </c>
      <c r="C124" s="332" t="s">
        <v>607</v>
      </c>
      <c r="D124" s="45" t="s">
        <v>756</v>
      </c>
      <c r="E124" s="272"/>
    </row>
    <row r="125" spans="1:5" ht="38.25" x14ac:dyDescent="0.2">
      <c r="A125" s="159">
        <v>122</v>
      </c>
      <c r="B125" s="271" t="s">
        <v>1203</v>
      </c>
      <c r="C125" s="334" t="s">
        <v>616</v>
      </c>
      <c r="D125" s="45" t="s">
        <v>757</v>
      </c>
      <c r="E125" s="272"/>
    </row>
    <row r="126" spans="1:5" ht="140.25" x14ac:dyDescent="0.2">
      <c r="A126" s="159">
        <v>123</v>
      </c>
      <c r="B126" s="280" t="s">
        <v>1479</v>
      </c>
      <c r="C126" s="332" t="s">
        <v>615</v>
      </c>
      <c r="D126" s="45" t="s">
        <v>758</v>
      </c>
      <c r="E126" s="272"/>
    </row>
    <row r="127" spans="1:5" ht="25.5" x14ac:dyDescent="0.2">
      <c r="A127" s="159">
        <v>124</v>
      </c>
      <c r="B127" s="271" t="s">
        <v>1204</v>
      </c>
      <c r="C127" s="314" t="s">
        <v>342</v>
      </c>
      <c r="D127" s="45" t="s">
        <v>759</v>
      </c>
      <c r="E127" s="272"/>
    </row>
    <row r="128" spans="1:5" ht="25.5" x14ac:dyDescent="0.2">
      <c r="A128" s="159">
        <v>125</v>
      </c>
      <c r="B128" s="271" t="s">
        <v>1205</v>
      </c>
      <c r="C128" s="335" t="s">
        <v>523</v>
      </c>
      <c r="D128" s="45" t="s">
        <v>760</v>
      </c>
      <c r="E128" s="272"/>
    </row>
    <row r="129" spans="1:5" x14ac:dyDescent="0.2">
      <c r="A129" s="159">
        <v>126</v>
      </c>
      <c r="B129" s="271" t="s">
        <v>1206</v>
      </c>
      <c r="C129" s="314" t="s">
        <v>70</v>
      </c>
      <c r="D129" s="45" t="s">
        <v>761</v>
      </c>
      <c r="E129" s="272"/>
    </row>
    <row r="130" spans="1:5" x14ac:dyDescent="0.2">
      <c r="A130" s="159">
        <v>127</v>
      </c>
      <c r="B130" s="271" t="s">
        <v>1207</v>
      </c>
      <c r="C130" s="316" t="s">
        <v>344</v>
      </c>
      <c r="D130" s="45" t="s">
        <v>762</v>
      </c>
      <c r="E130" s="272"/>
    </row>
    <row r="131" spans="1:5" ht="26.25" thickBot="1" x14ac:dyDescent="0.25">
      <c r="A131" s="159">
        <v>128</v>
      </c>
      <c r="B131" s="271" t="s">
        <v>1208</v>
      </c>
      <c r="C131" s="317" t="s">
        <v>79</v>
      </c>
      <c r="D131" s="45" t="s">
        <v>763</v>
      </c>
      <c r="E131" s="272"/>
    </row>
    <row r="132" spans="1:5" ht="39" thickBot="1" x14ac:dyDescent="0.25">
      <c r="A132" s="159">
        <v>129</v>
      </c>
      <c r="B132" s="271" t="s">
        <v>1209</v>
      </c>
      <c r="C132" s="316" t="s">
        <v>345</v>
      </c>
      <c r="D132" s="45" t="s">
        <v>764</v>
      </c>
      <c r="E132" s="272"/>
    </row>
    <row r="133" spans="1:5" x14ac:dyDescent="0.2">
      <c r="A133" s="159">
        <v>130</v>
      </c>
      <c r="B133" s="271" t="s">
        <v>1210</v>
      </c>
      <c r="C133" s="336" t="s">
        <v>68</v>
      </c>
      <c r="D133" s="45" t="s">
        <v>801</v>
      </c>
      <c r="E133" s="272"/>
    </row>
    <row r="134" spans="1:5" ht="51" x14ac:dyDescent="0.2">
      <c r="A134" s="159">
        <v>131</v>
      </c>
      <c r="B134" s="271" t="s">
        <v>1480</v>
      </c>
      <c r="C134" s="313" t="s">
        <v>524</v>
      </c>
      <c r="D134" s="45" t="s">
        <v>802</v>
      </c>
      <c r="E134" s="272"/>
    </row>
    <row r="135" spans="1:5" ht="38.25" x14ac:dyDescent="0.2">
      <c r="A135" s="159">
        <v>132</v>
      </c>
      <c r="B135" s="271" t="s">
        <v>1211</v>
      </c>
      <c r="C135" s="314" t="s">
        <v>525</v>
      </c>
      <c r="D135" s="45" t="s">
        <v>803</v>
      </c>
      <c r="E135" s="272"/>
    </row>
    <row r="136" spans="1:5" ht="51" x14ac:dyDescent="0.2">
      <c r="A136" s="159">
        <v>133</v>
      </c>
      <c r="B136" s="271" t="s">
        <v>1212</v>
      </c>
      <c r="C136" s="314" t="s">
        <v>576</v>
      </c>
      <c r="D136" s="45" t="s">
        <v>804</v>
      </c>
      <c r="E136" s="272"/>
    </row>
    <row r="137" spans="1:5" ht="76.5" x14ac:dyDescent="0.2">
      <c r="A137" s="159">
        <v>134</v>
      </c>
      <c r="B137" s="271" t="s">
        <v>1481</v>
      </c>
      <c r="C137" s="316" t="s">
        <v>567</v>
      </c>
      <c r="D137" s="45" t="s">
        <v>805</v>
      </c>
      <c r="E137" s="272"/>
    </row>
    <row r="138" spans="1:5" ht="15.75" x14ac:dyDescent="0.2">
      <c r="A138" s="159">
        <v>135</v>
      </c>
      <c r="B138" s="271" t="s">
        <v>1213</v>
      </c>
      <c r="C138" s="337" t="s">
        <v>65</v>
      </c>
      <c r="D138" s="45" t="s">
        <v>806</v>
      </c>
      <c r="E138" s="272"/>
    </row>
    <row r="139" spans="1:5" ht="25.5" x14ac:dyDescent="0.2">
      <c r="A139" s="159">
        <v>136</v>
      </c>
      <c r="B139" s="271" t="s">
        <v>1214</v>
      </c>
      <c r="C139" s="316" t="s">
        <v>497</v>
      </c>
      <c r="D139" s="45" t="s">
        <v>807</v>
      </c>
      <c r="E139" s="272"/>
    </row>
    <row r="140" spans="1:5" ht="25.5" x14ac:dyDescent="0.2">
      <c r="A140" s="159">
        <v>137</v>
      </c>
      <c r="B140" s="271" t="s">
        <v>1215</v>
      </c>
      <c r="C140" s="314" t="s">
        <v>575</v>
      </c>
      <c r="D140" s="45" t="s">
        <v>808</v>
      </c>
      <c r="E140" s="272"/>
    </row>
    <row r="141" spans="1:5" ht="43.9" customHeight="1" x14ac:dyDescent="0.2">
      <c r="A141" s="159">
        <v>138</v>
      </c>
      <c r="B141" s="271" t="s">
        <v>1216</v>
      </c>
      <c r="C141" s="316" t="s">
        <v>498</v>
      </c>
      <c r="D141" s="45" t="s">
        <v>809</v>
      </c>
      <c r="E141" s="272"/>
    </row>
    <row r="142" spans="1:5" ht="25.5" x14ac:dyDescent="0.2">
      <c r="A142" s="159">
        <v>139</v>
      </c>
      <c r="B142" s="271" t="s">
        <v>1217</v>
      </c>
      <c r="C142" s="314" t="s">
        <v>577</v>
      </c>
      <c r="D142" s="45" t="s">
        <v>810</v>
      </c>
      <c r="E142" s="272"/>
    </row>
    <row r="143" spans="1:5" x14ac:dyDescent="0.2">
      <c r="A143" s="159">
        <v>140</v>
      </c>
      <c r="B143" s="271" t="s">
        <v>1218</v>
      </c>
      <c r="C143" s="314" t="s">
        <v>578</v>
      </c>
      <c r="D143" s="45" t="s">
        <v>811</v>
      </c>
      <c r="E143" s="272"/>
    </row>
    <row r="144" spans="1:5" ht="28.5" customHeight="1" x14ac:dyDescent="0.2">
      <c r="A144" s="159">
        <v>141</v>
      </c>
      <c r="B144" s="271" t="s">
        <v>1219</v>
      </c>
      <c r="C144" s="314" t="s">
        <v>579</v>
      </c>
      <c r="D144" s="45" t="s">
        <v>812</v>
      </c>
      <c r="E144" s="272"/>
    </row>
    <row r="145" spans="1:5" ht="250.9" customHeight="1" x14ac:dyDescent="0.2">
      <c r="A145" s="159">
        <v>142</v>
      </c>
      <c r="B145" s="271" t="s">
        <v>1482</v>
      </c>
      <c r="C145" s="332" t="s">
        <v>1088</v>
      </c>
      <c r="D145" s="45" t="s">
        <v>813</v>
      </c>
      <c r="E145" s="272"/>
    </row>
    <row r="146" spans="1:5" x14ac:dyDescent="0.2">
      <c r="A146" s="159">
        <v>143</v>
      </c>
      <c r="B146" s="271" t="s">
        <v>1220</v>
      </c>
      <c r="C146" s="314" t="s">
        <v>580</v>
      </c>
      <c r="D146" s="45" t="s">
        <v>814</v>
      </c>
      <c r="E146" s="272"/>
    </row>
    <row r="147" spans="1:5" ht="25.5" x14ac:dyDescent="0.2">
      <c r="A147" s="159">
        <v>144</v>
      </c>
      <c r="B147" s="271" t="s">
        <v>1221</v>
      </c>
      <c r="C147" s="314" t="s">
        <v>581</v>
      </c>
      <c r="D147" s="45" t="s">
        <v>815</v>
      </c>
      <c r="E147" s="272"/>
    </row>
    <row r="148" spans="1:5" x14ac:dyDescent="0.2">
      <c r="A148" s="159">
        <v>145</v>
      </c>
      <c r="B148" s="271" t="s">
        <v>1222</v>
      </c>
      <c r="C148" s="314" t="s">
        <v>582</v>
      </c>
      <c r="D148" s="45" t="s">
        <v>816</v>
      </c>
      <c r="E148" s="272"/>
    </row>
    <row r="149" spans="1:5" ht="25.5" x14ac:dyDescent="0.2">
      <c r="A149" s="159">
        <v>146</v>
      </c>
      <c r="B149" s="271" t="s">
        <v>1223</v>
      </c>
      <c r="C149" s="314" t="s">
        <v>583</v>
      </c>
      <c r="D149" s="69" t="s">
        <v>817</v>
      </c>
      <c r="E149" s="272"/>
    </row>
    <row r="150" spans="1:5" ht="25.5" x14ac:dyDescent="0.2">
      <c r="A150" s="159">
        <v>147</v>
      </c>
      <c r="B150" s="271" t="s">
        <v>1224</v>
      </c>
      <c r="C150" s="314" t="s">
        <v>584</v>
      </c>
      <c r="D150" s="45" t="s">
        <v>818</v>
      </c>
      <c r="E150" s="272"/>
    </row>
    <row r="151" spans="1:5" x14ac:dyDescent="0.2">
      <c r="A151" s="159">
        <v>148</v>
      </c>
      <c r="B151" s="271" t="s">
        <v>1225</v>
      </c>
      <c r="C151" s="314" t="s">
        <v>468</v>
      </c>
      <c r="D151" s="45" t="s">
        <v>819</v>
      </c>
      <c r="E151" s="272"/>
    </row>
    <row r="152" spans="1:5" ht="38.25" x14ac:dyDescent="0.2">
      <c r="A152" s="159">
        <v>149</v>
      </c>
      <c r="B152" s="271" t="s">
        <v>1226</v>
      </c>
      <c r="C152" s="314" t="s">
        <v>585</v>
      </c>
      <c r="D152" s="45" t="s">
        <v>820</v>
      </c>
      <c r="E152" s="272"/>
    </row>
    <row r="153" spans="1:5" ht="25.5" x14ac:dyDescent="0.2">
      <c r="A153" s="159">
        <v>150</v>
      </c>
      <c r="B153" s="271" t="s">
        <v>1422</v>
      </c>
      <c r="C153" s="334" t="s">
        <v>636</v>
      </c>
      <c r="D153" s="45" t="s">
        <v>821</v>
      </c>
      <c r="E153" s="272"/>
    </row>
    <row r="154" spans="1:5" ht="216.75" x14ac:dyDescent="0.2">
      <c r="A154" s="159">
        <v>151</v>
      </c>
      <c r="B154" s="280" t="s">
        <v>1532</v>
      </c>
      <c r="C154" s="315" t="s">
        <v>644</v>
      </c>
      <c r="D154" s="45" t="s">
        <v>822</v>
      </c>
      <c r="E154" s="297"/>
    </row>
    <row r="155" spans="1:5" ht="25.5" x14ac:dyDescent="0.2">
      <c r="B155" s="280" t="s">
        <v>1423</v>
      </c>
      <c r="C155" s="338" t="s">
        <v>637</v>
      </c>
      <c r="D155" s="45" t="s">
        <v>823</v>
      </c>
      <c r="E155" s="272"/>
    </row>
    <row r="156" spans="1:5" ht="114.75" x14ac:dyDescent="0.2">
      <c r="B156" s="280" t="s">
        <v>1533</v>
      </c>
      <c r="C156" s="339" t="s">
        <v>639</v>
      </c>
      <c r="D156" s="45" t="s">
        <v>824</v>
      </c>
      <c r="E156" s="272"/>
    </row>
    <row r="157" spans="1:5" ht="25.5" x14ac:dyDescent="0.2">
      <c r="B157" s="280" t="s">
        <v>1424</v>
      </c>
      <c r="C157" s="338" t="s">
        <v>638</v>
      </c>
      <c r="D157" s="45" t="s">
        <v>825</v>
      </c>
      <c r="E157" s="272"/>
    </row>
    <row r="158" spans="1:5" ht="140.25" x14ac:dyDescent="0.2">
      <c r="B158" s="280" t="s">
        <v>1483</v>
      </c>
      <c r="C158" s="339" t="s">
        <v>640</v>
      </c>
      <c r="D158" s="45" t="s">
        <v>826</v>
      </c>
      <c r="E158" s="272"/>
    </row>
    <row r="159" spans="1:5" ht="25.5" x14ac:dyDescent="0.2">
      <c r="B159" s="271" t="s">
        <v>1425</v>
      </c>
      <c r="C159" s="338" t="s">
        <v>641</v>
      </c>
      <c r="D159" s="45" t="s">
        <v>827</v>
      </c>
      <c r="E159" s="272"/>
    </row>
    <row r="160" spans="1:5" ht="76.5" x14ac:dyDescent="0.2">
      <c r="B160" s="271" t="s">
        <v>1484</v>
      </c>
      <c r="C160" s="339" t="s">
        <v>642</v>
      </c>
      <c r="D160" s="45" t="s">
        <v>828</v>
      </c>
      <c r="E160" s="272"/>
    </row>
    <row r="161" spans="1:5" ht="25.5" x14ac:dyDescent="0.2">
      <c r="A161" s="159">
        <v>152</v>
      </c>
      <c r="B161" s="271" t="s">
        <v>1227</v>
      </c>
      <c r="C161" s="314" t="s">
        <v>586</v>
      </c>
      <c r="D161" s="45" t="s">
        <v>829</v>
      </c>
      <c r="E161" s="272"/>
    </row>
    <row r="162" spans="1:5" ht="58.15" customHeight="1" x14ac:dyDescent="0.2">
      <c r="A162" s="159">
        <v>153</v>
      </c>
      <c r="B162" s="271" t="s">
        <v>1485</v>
      </c>
      <c r="C162" s="332" t="s">
        <v>617</v>
      </c>
      <c r="D162" s="45" t="s">
        <v>830</v>
      </c>
      <c r="E162" s="272"/>
    </row>
    <row r="163" spans="1:5" x14ac:dyDescent="0.2">
      <c r="A163" s="159">
        <v>154</v>
      </c>
      <c r="B163" s="271" t="s">
        <v>1228</v>
      </c>
      <c r="C163" s="340" t="s">
        <v>346</v>
      </c>
      <c r="D163" s="45" t="s">
        <v>831</v>
      </c>
      <c r="E163" s="272"/>
    </row>
    <row r="164" spans="1:5" ht="25.5" x14ac:dyDescent="0.2">
      <c r="A164" s="159">
        <v>155</v>
      </c>
      <c r="B164" s="271" t="s">
        <v>1229</v>
      </c>
      <c r="C164" s="314" t="s">
        <v>587</v>
      </c>
      <c r="D164" s="45" t="s">
        <v>832</v>
      </c>
      <c r="E164" s="272"/>
    </row>
    <row r="165" spans="1:5" ht="25.5" x14ac:dyDescent="0.2">
      <c r="A165" s="159">
        <v>156</v>
      </c>
      <c r="B165" s="271" t="s">
        <v>1230</v>
      </c>
      <c r="C165" s="314" t="s">
        <v>588</v>
      </c>
      <c r="D165" s="45" t="s">
        <v>833</v>
      </c>
      <c r="E165" s="272"/>
    </row>
    <row r="166" spans="1:5" ht="76.5" x14ac:dyDescent="0.2">
      <c r="A166" s="159">
        <v>157</v>
      </c>
      <c r="B166" s="271" t="s">
        <v>1486</v>
      </c>
      <c r="C166" s="313" t="s">
        <v>501</v>
      </c>
      <c r="D166" s="45" t="s">
        <v>834</v>
      </c>
      <c r="E166" s="272"/>
    </row>
    <row r="167" spans="1:5" ht="25.5" x14ac:dyDescent="0.2">
      <c r="A167" s="159">
        <v>158</v>
      </c>
      <c r="B167" s="271" t="s">
        <v>1231</v>
      </c>
      <c r="C167" s="340" t="s">
        <v>419</v>
      </c>
      <c r="D167" s="45" t="s">
        <v>835</v>
      </c>
      <c r="E167" s="272"/>
    </row>
    <row r="168" spans="1:5" ht="38.25" x14ac:dyDescent="0.2">
      <c r="A168" s="159">
        <v>159</v>
      </c>
      <c r="B168" s="271" t="s">
        <v>1232</v>
      </c>
      <c r="C168" s="316" t="s">
        <v>398</v>
      </c>
      <c r="D168" s="45" t="s">
        <v>836</v>
      </c>
      <c r="E168" s="272"/>
    </row>
    <row r="169" spans="1:5" x14ac:dyDescent="0.2">
      <c r="A169" s="159">
        <v>160</v>
      </c>
      <c r="B169" s="271" t="s">
        <v>1233</v>
      </c>
      <c r="C169" s="314" t="s">
        <v>589</v>
      </c>
      <c r="D169" s="69" t="s">
        <v>799</v>
      </c>
      <c r="E169" s="272"/>
    </row>
    <row r="170" spans="1:5" ht="25.5" x14ac:dyDescent="0.2">
      <c r="A170" s="159">
        <v>161</v>
      </c>
      <c r="B170" s="271" t="s">
        <v>1234</v>
      </c>
      <c r="C170" s="314" t="s">
        <v>590</v>
      </c>
      <c r="D170" s="69" t="s">
        <v>800</v>
      </c>
      <c r="E170" s="272"/>
    </row>
    <row r="171" spans="1:5" x14ac:dyDescent="0.2">
      <c r="A171" s="159">
        <v>162</v>
      </c>
      <c r="B171" s="271" t="s">
        <v>1235</v>
      </c>
      <c r="C171" s="316" t="s">
        <v>500</v>
      </c>
      <c r="D171" s="45" t="s">
        <v>837</v>
      </c>
      <c r="E171" s="272"/>
    </row>
    <row r="172" spans="1:5" x14ac:dyDescent="0.2">
      <c r="A172" s="159">
        <v>163</v>
      </c>
      <c r="B172" s="271" t="s">
        <v>1236</v>
      </c>
      <c r="C172" s="340" t="s">
        <v>354</v>
      </c>
      <c r="D172" s="45" t="s">
        <v>838</v>
      </c>
      <c r="E172" s="272"/>
    </row>
    <row r="173" spans="1:5" ht="38.25" x14ac:dyDescent="0.2">
      <c r="A173" s="159">
        <v>164</v>
      </c>
      <c r="B173" s="271" t="s">
        <v>1237</v>
      </c>
      <c r="C173" s="314" t="s">
        <v>591</v>
      </c>
      <c r="D173" s="45" t="s">
        <v>839</v>
      </c>
      <c r="E173" s="272"/>
    </row>
    <row r="174" spans="1:5" ht="38.25" x14ac:dyDescent="0.2">
      <c r="A174" s="159">
        <v>165</v>
      </c>
      <c r="B174" s="271" t="s">
        <v>1238</v>
      </c>
      <c r="C174" s="314" t="s">
        <v>592</v>
      </c>
      <c r="D174" s="45" t="s">
        <v>840</v>
      </c>
      <c r="E174" s="272"/>
    </row>
    <row r="175" spans="1:5" x14ac:dyDescent="0.2">
      <c r="A175" s="159">
        <v>166</v>
      </c>
      <c r="B175" s="271" t="s">
        <v>1239</v>
      </c>
      <c r="C175" s="314" t="s">
        <v>593</v>
      </c>
      <c r="D175" s="45" t="s">
        <v>841</v>
      </c>
      <c r="E175" s="272"/>
    </row>
    <row r="176" spans="1:5" x14ac:dyDescent="0.2">
      <c r="A176" s="159">
        <v>167</v>
      </c>
      <c r="B176" s="271" t="s">
        <v>1240</v>
      </c>
      <c r="C176" s="340" t="s">
        <v>372</v>
      </c>
      <c r="D176" s="45" t="s">
        <v>842</v>
      </c>
      <c r="E176" s="272"/>
    </row>
    <row r="177" spans="1:5" x14ac:dyDescent="0.2">
      <c r="A177" s="159">
        <v>168</v>
      </c>
      <c r="B177" s="271" t="s">
        <v>1241</v>
      </c>
      <c r="C177" s="314" t="s">
        <v>594</v>
      </c>
      <c r="D177" s="45" t="s">
        <v>843</v>
      </c>
      <c r="E177" s="272"/>
    </row>
    <row r="178" spans="1:5" x14ac:dyDescent="0.2">
      <c r="A178" s="159">
        <v>169</v>
      </c>
      <c r="B178" s="271" t="s">
        <v>1242</v>
      </c>
      <c r="C178" s="340" t="s">
        <v>371</v>
      </c>
      <c r="D178" s="45" t="s">
        <v>844</v>
      </c>
      <c r="E178" s="272"/>
    </row>
    <row r="179" spans="1:5" ht="25.5" x14ac:dyDescent="0.2">
      <c r="A179" s="159">
        <v>170</v>
      </c>
      <c r="B179" s="271" t="s">
        <v>1243</v>
      </c>
      <c r="C179" s="316" t="s">
        <v>422</v>
      </c>
      <c r="D179" s="45" t="s">
        <v>845</v>
      </c>
      <c r="E179" s="272"/>
    </row>
    <row r="180" spans="1:5" ht="13.5" thickBot="1" x14ac:dyDescent="0.25">
      <c r="A180" s="159">
        <v>171</v>
      </c>
      <c r="B180" s="271" t="s">
        <v>1244</v>
      </c>
      <c r="C180" s="317" t="s">
        <v>349</v>
      </c>
      <c r="D180" s="45" t="s">
        <v>846</v>
      </c>
      <c r="E180" s="272"/>
    </row>
    <row r="181" spans="1:5" ht="38.25" x14ac:dyDescent="0.2">
      <c r="A181" s="159">
        <v>172</v>
      </c>
      <c r="B181" s="271" t="s">
        <v>1245</v>
      </c>
      <c r="C181" s="316" t="s">
        <v>432</v>
      </c>
      <c r="D181" s="45" t="s">
        <v>847</v>
      </c>
      <c r="E181" s="272"/>
    </row>
    <row r="182" spans="1:5" ht="38.25" x14ac:dyDescent="0.2">
      <c r="A182" s="159">
        <v>173</v>
      </c>
      <c r="B182" s="271" t="s">
        <v>1246</v>
      </c>
      <c r="C182" s="341" t="s">
        <v>469</v>
      </c>
      <c r="D182" s="45" t="s">
        <v>848</v>
      </c>
      <c r="E182" s="272"/>
    </row>
    <row r="183" spans="1:5" ht="25.5" x14ac:dyDescent="0.2">
      <c r="A183" s="159">
        <v>174</v>
      </c>
      <c r="B183" s="271" t="s">
        <v>1247</v>
      </c>
      <c r="C183" s="314" t="s">
        <v>596</v>
      </c>
      <c r="D183" s="45" t="s">
        <v>849</v>
      </c>
      <c r="E183" s="272"/>
    </row>
    <row r="184" spans="1:5" ht="25.5" x14ac:dyDescent="0.2">
      <c r="A184" s="159">
        <v>175</v>
      </c>
      <c r="B184" s="271" t="s">
        <v>1248</v>
      </c>
      <c r="C184" s="342" t="s">
        <v>433</v>
      </c>
      <c r="D184" s="45" t="s">
        <v>850</v>
      </c>
      <c r="E184" s="272"/>
    </row>
    <row r="185" spans="1:5" ht="39" thickBot="1" x14ac:dyDescent="0.25">
      <c r="A185" s="159">
        <v>176</v>
      </c>
      <c r="B185" s="271" t="s">
        <v>1249</v>
      </c>
      <c r="C185" s="343" t="s">
        <v>595</v>
      </c>
      <c r="D185" s="45" t="s">
        <v>851</v>
      </c>
      <c r="E185" s="272"/>
    </row>
    <row r="186" spans="1:5" ht="26.25" thickBot="1" x14ac:dyDescent="0.25">
      <c r="A186" s="159">
        <v>177</v>
      </c>
      <c r="B186" s="271" t="s">
        <v>1250</v>
      </c>
      <c r="C186" s="344" t="s">
        <v>526</v>
      </c>
      <c r="D186" s="45" t="s">
        <v>852</v>
      </c>
      <c r="E186" s="272"/>
    </row>
    <row r="187" spans="1:5" ht="69" customHeight="1" thickBot="1" x14ac:dyDescent="0.25">
      <c r="A187" s="159">
        <v>178</v>
      </c>
      <c r="B187" s="271" t="s">
        <v>1487</v>
      </c>
      <c r="C187" s="345" t="s">
        <v>502</v>
      </c>
      <c r="D187" s="45" t="s">
        <v>853</v>
      </c>
      <c r="E187" s="272"/>
    </row>
    <row r="188" spans="1:5" x14ac:dyDescent="0.2">
      <c r="A188" s="159">
        <v>179</v>
      </c>
      <c r="B188" s="271" t="s">
        <v>1251</v>
      </c>
      <c r="C188" s="346" t="s">
        <v>13</v>
      </c>
      <c r="D188" s="45" t="s">
        <v>854</v>
      </c>
      <c r="E188" s="272"/>
    </row>
    <row r="189" spans="1:5" x14ac:dyDescent="0.2">
      <c r="A189" s="159">
        <v>180</v>
      </c>
      <c r="B189" s="271" t="s">
        <v>1252</v>
      </c>
      <c r="C189" s="340" t="s">
        <v>355</v>
      </c>
      <c r="D189" s="45" t="s">
        <v>855</v>
      </c>
      <c r="E189" s="272"/>
    </row>
    <row r="190" spans="1:5" x14ac:dyDescent="0.2">
      <c r="A190" s="159">
        <v>181</v>
      </c>
      <c r="B190" s="271" t="s">
        <v>1253</v>
      </c>
      <c r="C190" s="343" t="s">
        <v>3</v>
      </c>
      <c r="D190" s="45" t="s">
        <v>856</v>
      </c>
      <c r="E190" s="272"/>
    </row>
    <row r="191" spans="1:5" ht="13.5" thickBot="1" x14ac:dyDescent="0.25">
      <c r="A191" s="159">
        <v>182</v>
      </c>
      <c r="B191" s="271" t="s">
        <v>1254</v>
      </c>
      <c r="C191" s="343" t="s">
        <v>353</v>
      </c>
      <c r="D191" s="45" t="s">
        <v>857</v>
      </c>
      <c r="E191" s="272"/>
    </row>
    <row r="192" spans="1:5" x14ac:dyDescent="0.2">
      <c r="A192" s="159">
        <v>183</v>
      </c>
      <c r="B192" s="271" t="s">
        <v>1255</v>
      </c>
      <c r="C192" s="336" t="s">
        <v>112</v>
      </c>
      <c r="D192" s="45" t="s">
        <v>858</v>
      </c>
      <c r="E192" s="272"/>
    </row>
    <row r="193" spans="1:5" ht="82.9" customHeight="1" thickBot="1" x14ac:dyDescent="0.25">
      <c r="A193" s="159">
        <v>184</v>
      </c>
      <c r="B193" s="271" t="s">
        <v>1488</v>
      </c>
      <c r="C193" s="345" t="s">
        <v>629</v>
      </c>
      <c r="D193" s="45" t="s">
        <v>859</v>
      </c>
      <c r="E193" s="297"/>
    </row>
    <row r="194" spans="1:5" ht="13.5" thickBot="1" x14ac:dyDescent="0.25">
      <c r="A194" s="159">
        <v>185</v>
      </c>
      <c r="B194" s="271" t="s">
        <v>1256</v>
      </c>
      <c r="C194" s="346" t="s">
        <v>4</v>
      </c>
      <c r="D194" s="45" t="s">
        <v>860</v>
      </c>
      <c r="E194" s="272"/>
    </row>
    <row r="195" spans="1:5" ht="51.75" thickBot="1" x14ac:dyDescent="0.25">
      <c r="A195" s="159">
        <v>186</v>
      </c>
      <c r="B195" s="271" t="s">
        <v>1489</v>
      </c>
      <c r="C195" s="347" t="s">
        <v>620</v>
      </c>
      <c r="D195" s="45" t="s">
        <v>861</v>
      </c>
      <c r="E195" s="272"/>
    </row>
    <row r="196" spans="1:5" ht="63.75" x14ac:dyDescent="0.2">
      <c r="A196" s="159">
        <v>187</v>
      </c>
      <c r="B196" s="271" t="s">
        <v>1490</v>
      </c>
      <c r="C196" s="342" t="s">
        <v>447</v>
      </c>
      <c r="D196" s="45" t="s">
        <v>862</v>
      </c>
      <c r="E196" s="272"/>
    </row>
    <row r="197" spans="1:5" ht="38.25" x14ac:dyDescent="0.2">
      <c r="A197" s="159">
        <v>188</v>
      </c>
      <c r="B197" s="271" t="s">
        <v>1257</v>
      </c>
      <c r="C197" s="348" t="s">
        <v>470</v>
      </c>
      <c r="D197" s="45" t="s">
        <v>863</v>
      </c>
      <c r="E197" s="272"/>
    </row>
    <row r="198" spans="1:5" ht="26.25" thickBot="1" x14ac:dyDescent="0.25">
      <c r="A198" s="159">
        <v>189</v>
      </c>
      <c r="B198" s="271" t="s">
        <v>1258</v>
      </c>
      <c r="C198" s="343" t="s">
        <v>49</v>
      </c>
      <c r="D198" s="45" t="s">
        <v>864</v>
      </c>
      <c r="E198" s="272"/>
    </row>
    <row r="199" spans="1:5" ht="64.5" thickBot="1" x14ac:dyDescent="0.25">
      <c r="A199" s="159">
        <v>190</v>
      </c>
      <c r="B199" s="271" t="s">
        <v>1491</v>
      </c>
      <c r="C199" s="347" t="s">
        <v>597</v>
      </c>
      <c r="D199" s="45" t="s">
        <v>865</v>
      </c>
      <c r="E199" s="272"/>
    </row>
    <row r="200" spans="1:5" ht="46.9" customHeight="1" x14ac:dyDescent="0.2">
      <c r="A200" s="159">
        <v>191</v>
      </c>
      <c r="B200" s="271" t="s">
        <v>1259</v>
      </c>
      <c r="C200" s="342" t="s">
        <v>471</v>
      </c>
      <c r="D200" s="45" t="s">
        <v>866</v>
      </c>
      <c r="E200" s="272"/>
    </row>
    <row r="201" spans="1:5" ht="51" x14ac:dyDescent="0.2">
      <c r="A201" s="159">
        <v>192</v>
      </c>
      <c r="B201" s="271" t="s">
        <v>1260</v>
      </c>
      <c r="C201" s="348" t="s">
        <v>472</v>
      </c>
      <c r="D201" s="45" t="s">
        <v>867</v>
      </c>
      <c r="E201" s="272"/>
    </row>
    <row r="202" spans="1:5" x14ac:dyDescent="0.2">
      <c r="A202" s="159">
        <v>193</v>
      </c>
      <c r="B202" s="271" t="s">
        <v>1261</v>
      </c>
      <c r="C202" s="349" t="s">
        <v>50</v>
      </c>
      <c r="D202" s="45" t="s">
        <v>868</v>
      </c>
      <c r="E202" s="272"/>
    </row>
    <row r="203" spans="1:5" ht="140.25" x14ac:dyDescent="0.2">
      <c r="A203" s="159">
        <v>194</v>
      </c>
      <c r="B203" s="271" t="s">
        <v>1492</v>
      </c>
      <c r="C203" s="342" t="s">
        <v>473</v>
      </c>
      <c r="D203" s="45" t="s">
        <v>869</v>
      </c>
      <c r="E203" s="272"/>
    </row>
    <row r="204" spans="1:5" ht="51" x14ac:dyDescent="0.2">
      <c r="A204" s="159">
        <v>195</v>
      </c>
      <c r="B204" s="271" t="s">
        <v>1262</v>
      </c>
      <c r="C204" s="342" t="s">
        <v>505</v>
      </c>
      <c r="D204" s="45" t="s">
        <v>870</v>
      </c>
      <c r="E204" s="272"/>
    </row>
    <row r="205" spans="1:5" ht="13.5" thickBot="1" x14ac:dyDescent="0.25">
      <c r="A205" s="159">
        <v>196</v>
      </c>
      <c r="B205" s="271" t="s">
        <v>1263</v>
      </c>
      <c r="C205" s="343" t="s">
        <v>52</v>
      </c>
      <c r="D205" s="45" t="s">
        <v>871</v>
      </c>
      <c r="E205" s="272"/>
    </row>
    <row r="206" spans="1:5" ht="64.5" thickBot="1" x14ac:dyDescent="0.25">
      <c r="A206" s="159">
        <v>197</v>
      </c>
      <c r="B206" s="280" t="s">
        <v>1493</v>
      </c>
      <c r="C206" s="347" t="s">
        <v>621</v>
      </c>
      <c r="D206" s="45" t="s">
        <v>872</v>
      </c>
      <c r="E206" s="272"/>
    </row>
    <row r="207" spans="1:5" ht="114.75" x14ac:dyDescent="0.2">
      <c r="A207" s="159">
        <v>198</v>
      </c>
      <c r="B207" s="271" t="s">
        <v>1494</v>
      </c>
      <c r="C207" s="342" t="s">
        <v>474</v>
      </c>
      <c r="D207" s="45" t="s">
        <v>873</v>
      </c>
      <c r="E207" s="272"/>
    </row>
    <row r="208" spans="1:5" ht="25.5" x14ac:dyDescent="0.2">
      <c r="A208" s="159">
        <v>199</v>
      </c>
      <c r="B208" s="271" t="s">
        <v>1264</v>
      </c>
      <c r="C208" s="350" t="s">
        <v>401</v>
      </c>
      <c r="D208" s="45" t="s">
        <v>874</v>
      </c>
      <c r="E208" s="272"/>
    </row>
    <row r="209" spans="1:5" ht="26.25" thickBot="1" x14ac:dyDescent="0.25">
      <c r="A209" s="159">
        <v>200</v>
      </c>
      <c r="B209" s="271" t="s">
        <v>1265</v>
      </c>
      <c r="C209" s="342" t="s">
        <v>506</v>
      </c>
      <c r="D209" s="45" t="s">
        <v>875</v>
      </c>
      <c r="E209" s="272"/>
    </row>
    <row r="210" spans="1:5" ht="25.5" x14ac:dyDescent="0.2">
      <c r="A210" s="159">
        <v>201</v>
      </c>
      <c r="B210" s="271" t="s">
        <v>1266</v>
      </c>
      <c r="C210" s="351" t="s">
        <v>402</v>
      </c>
      <c r="D210" s="45" t="s">
        <v>876</v>
      </c>
      <c r="E210" s="272"/>
    </row>
    <row r="211" spans="1:5" ht="51" x14ac:dyDescent="0.2">
      <c r="A211" s="159">
        <v>202</v>
      </c>
      <c r="B211" s="271" t="s">
        <v>1267</v>
      </c>
      <c r="C211" s="352" t="s">
        <v>527</v>
      </c>
      <c r="D211" s="45" t="s">
        <v>877</v>
      </c>
      <c r="E211" s="272"/>
    </row>
    <row r="212" spans="1:5" x14ac:dyDescent="0.2">
      <c r="A212" s="159">
        <v>203</v>
      </c>
      <c r="B212" s="271" t="s">
        <v>1268</v>
      </c>
      <c r="C212" s="352" t="s">
        <v>403</v>
      </c>
      <c r="D212" s="45" t="s">
        <v>878</v>
      </c>
      <c r="E212" s="272"/>
    </row>
    <row r="213" spans="1:5" ht="38.25" x14ac:dyDescent="0.2">
      <c r="A213" s="159">
        <v>204</v>
      </c>
      <c r="B213" s="271" t="s">
        <v>1269</v>
      </c>
      <c r="C213" s="352" t="s">
        <v>399</v>
      </c>
      <c r="D213" s="45" t="s">
        <v>879</v>
      </c>
      <c r="E213" s="272"/>
    </row>
    <row r="214" spans="1:5" ht="25.5" x14ac:dyDescent="0.2">
      <c r="A214" s="159">
        <v>205</v>
      </c>
      <c r="B214" s="271" t="s">
        <v>1270</v>
      </c>
      <c r="C214" s="352" t="s">
        <v>400</v>
      </c>
      <c r="D214" s="45" t="s">
        <v>880</v>
      </c>
      <c r="E214" s="272"/>
    </row>
    <row r="215" spans="1:5" ht="39" thickBot="1" x14ac:dyDescent="0.25">
      <c r="A215" s="159">
        <v>206</v>
      </c>
      <c r="B215" s="271" t="s">
        <v>1271</v>
      </c>
      <c r="C215" s="353" t="s">
        <v>475</v>
      </c>
      <c r="D215" s="45" t="s">
        <v>881</v>
      </c>
      <c r="E215" s="272"/>
    </row>
    <row r="216" spans="1:5" ht="13.5" thickBot="1" x14ac:dyDescent="0.25">
      <c r="A216" s="159">
        <v>207</v>
      </c>
      <c r="B216" s="271" t="s">
        <v>1272</v>
      </c>
      <c r="C216" s="344" t="s">
        <v>57</v>
      </c>
      <c r="D216" s="45" t="s">
        <v>882</v>
      </c>
      <c r="E216" s="272"/>
    </row>
    <row r="217" spans="1:5" x14ac:dyDescent="0.2">
      <c r="A217" s="159">
        <v>208</v>
      </c>
      <c r="B217" s="271" t="s">
        <v>1273</v>
      </c>
      <c r="C217" s="354" t="s">
        <v>113</v>
      </c>
      <c r="D217" s="45" t="s">
        <v>883</v>
      </c>
      <c r="E217" s="272"/>
    </row>
    <row r="218" spans="1:5" x14ac:dyDescent="0.2">
      <c r="A218" s="159">
        <v>209</v>
      </c>
      <c r="B218" s="271" t="s">
        <v>1274</v>
      </c>
      <c r="C218" s="309" t="s">
        <v>333</v>
      </c>
      <c r="D218" s="45" t="s">
        <v>884</v>
      </c>
      <c r="E218" s="272"/>
    </row>
    <row r="219" spans="1:5" x14ac:dyDescent="0.2">
      <c r="A219" s="159">
        <v>210</v>
      </c>
      <c r="B219" s="271" t="s">
        <v>1275</v>
      </c>
      <c r="C219" s="314" t="s">
        <v>115</v>
      </c>
      <c r="D219" s="45" t="s">
        <v>885</v>
      </c>
      <c r="E219" s="272"/>
    </row>
    <row r="220" spans="1:5" x14ac:dyDescent="0.2">
      <c r="A220" s="159">
        <v>211</v>
      </c>
      <c r="B220" s="271" t="s">
        <v>1276</v>
      </c>
      <c r="C220" s="314" t="s">
        <v>116</v>
      </c>
      <c r="D220" s="45" t="s">
        <v>886</v>
      </c>
      <c r="E220" s="272"/>
    </row>
    <row r="221" spans="1:5" x14ac:dyDescent="0.2">
      <c r="A221" s="159">
        <v>212</v>
      </c>
      <c r="B221" s="271" t="s">
        <v>1277</v>
      </c>
      <c r="C221" s="314" t="s">
        <v>114</v>
      </c>
      <c r="D221" s="45" t="s">
        <v>887</v>
      </c>
      <c r="E221" s="272"/>
    </row>
    <row r="222" spans="1:5" ht="13.5" thickBot="1" x14ac:dyDescent="0.25">
      <c r="A222" s="159">
        <v>213</v>
      </c>
      <c r="B222" s="271" t="s">
        <v>1278</v>
      </c>
      <c r="C222" s="317" t="s">
        <v>117</v>
      </c>
      <c r="D222" s="45" t="s">
        <v>888</v>
      </c>
      <c r="E222" s="272"/>
    </row>
    <row r="223" spans="1:5" x14ac:dyDescent="0.2">
      <c r="A223" s="159">
        <v>214</v>
      </c>
      <c r="B223" s="271" t="s">
        <v>1279</v>
      </c>
      <c r="C223" s="354" t="s">
        <v>598</v>
      </c>
      <c r="D223" s="45" t="s">
        <v>889</v>
      </c>
      <c r="E223" s="272"/>
    </row>
    <row r="224" spans="1:5" x14ac:dyDescent="0.2">
      <c r="A224" s="159">
        <v>215</v>
      </c>
      <c r="B224" s="271" t="s">
        <v>1280</v>
      </c>
      <c r="C224" s="316" t="s">
        <v>328</v>
      </c>
      <c r="D224" s="45" t="s">
        <v>890</v>
      </c>
      <c r="E224" s="272"/>
    </row>
    <row r="225" spans="1:5" x14ac:dyDescent="0.2">
      <c r="A225" s="159">
        <v>216</v>
      </c>
      <c r="B225" s="271" t="s">
        <v>1281</v>
      </c>
      <c r="C225" s="314" t="s">
        <v>74</v>
      </c>
      <c r="D225" s="45" t="s">
        <v>891</v>
      </c>
      <c r="E225" s="272"/>
    </row>
    <row r="226" spans="1:5" ht="89.25" x14ac:dyDescent="0.2">
      <c r="A226" s="159">
        <v>217</v>
      </c>
      <c r="B226" s="271" t="s">
        <v>1495</v>
      </c>
      <c r="C226" s="342" t="s">
        <v>362</v>
      </c>
      <c r="D226" s="45" t="s">
        <v>892</v>
      </c>
      <c r="E226" s="272"/>
    </row>
    <row r="227" spans="1:5" ht="13.5" thickBot="1" x14ac:dyDescent="0.25">
      <c r="A227" s="159">
        <v>218</v>
      </c>
      <c r="B227" s="271" t="s">
        <v>1282</v>
      </c>
      <c r="C227" s="317" t="s">
        <v>75</v>
      </c>
      <c r="D227" s="45" t="s">
        <v>893</v>
      </c>
      <c r="E227" s="272"/>
    </row>
    <row r="228" spans="1:5" ht="26.25" thickBot="1" x14ac:dyDescent="0.25">
      <c r="A228" s="159">
        <v>219</v>
      </c>
      <c r="B228" s="271" t="s">
        <v>1283</v>
      </c>
      <c r="C228" s="316" t="s">
        <v>423</v>
      </c>
      <c r="D228" s="45" t="s">
        <v>894</v>
      </c>
      <c r="E228" s="272"/>
    </row>
    <row r="229" spans="1:5" x14ac:dyDescent="0.2">
      <c r="A229" s="159">
        <v>220</v>
      </c>
      <c r="B229" s="271" t="s">
        <v>1284</v>
      </c>
      <c r="C229" s="354" t="s">
        <v>71</v>
      </c>
      <c r="D229" s="45" t="s">
        <v>895</v>
      </c>
      <c r="E229" s="272"/>
    </row>
    <row r="230" spans="1:5" x14ac:dyDescent="0.2">
      <c r="A230" s="159">
        <v>221</v>
      </c>
      <c r="B230" s="271" t="s">
        <v>1285</v>
      </c>
      <c r="C230" s="316" t="s">
        <v>424</v>
      </c>
      <c r="D230" s="45" t="s">
        <v>896</v>
      </c>
      <c r="E230" s="272"/>
    </row>
    <row r="231" spans="1:5" x14ac:dyDescent="0.2">
      <c r="A231" s="159">
        <v>222</v>
      </c>
      <c r="B231" s="271" t="s">
        <v>1286</v>
      </c>
      <c r="C231" s="314" t="s">
        <v>78</v>
      </c>
      <c r="D231" s="45" t="s">
        <v>897</v>
      </c>
      <c r="E231" s="272"/>
    </row>
    <row r="232" spans="1:5" x14ac:dyDescent="0.2">
      <c r="A232" s="159">
        <v>223</v>
      </c>
      <c r="B232" s="271" t="s">
        <v>1287</v>
      </c>
      <c r="C232" s="316" t="s">
        <v>425</v>
      </c>
      <c r="D232" s="45" t="s">
        <v>898</v>
      </c>
      <c r="E232" s="272"/>
    </row>
    <row r="233" spans="1:5" x14ac:dyDescent="0.2">
      <c r="A233" s="159">
        <v>224</v>
      </c>
      <c r="B233" s="271" t="s">
        <v>1288</v>
      </c>
      <c r="C233" s="314" t="s">
        <v>77</v>
      </c>
      <c r="D233" s="45" t="s">
        <v>899</v>
      </c>
      <c r="E233" s="272"/>
    </row>
    <row r="234" spans="1:5" ht="25.5" x14ac:dyDescent="0.2">
      <c r="A234" s="159">
        <v>225</v>
      </c>
      <c r="B234" s="271" t="s">
        <v>1289</v>
      </c>
      <c r="C234" s="314" t="s">
        <v>329</v>
      </c>
      <c r="D234" s="45" t="s">
        <v>900</v>
      </c>
      <c r="E234" s="272"/>
    </row>
    <row r="235" spans="1:5" ht="25.5" x14ac:dyDescent="0.2">
      <c r="A235" s="159">
        <v>226</v>
      </c>
      <c r="B235" s="271" t="s">
        <v>1290</v>
      </c>
      <c r="C235" s="314" t="s">
        <v>434</v>
      </c>
      <c r="D235" s="45" t="s">
        <v>901</v>
      </c>
      <c r="E235" s="272"/>
    </row>
    <row r="236" spans="1:5" ht="63.75" x14ac:dyDescent="0.2">
      <c r="A236" s="159">
        <v>227</v>
      </c>
      <c r="B236" s="271" t="s">
        <v>1291</v>
      </c>
      <c r="C236" s="313" t="s">
        <v>503</v>
      </c>
      <c r="D236" s="45" t="s">
        <v>902</v>
      </c>
      <c r="E236" s="272"/>
    </row>
    <row r="237" spans="1:5" ht="13.5" thickBot="1" x14ac:dyDescent="0.25">
      <c r="A237" s="159">
        <v>228</v>
      </c>
      <c r="B237" s="271" t="s">
        <v>1292</v>
      </c>
      <c r="C237" s="317" t="s">
        <v>76</v>
      </c>
      <c r="D237" s="45" t="s">
        <v>903</v>
      </c>
      <c r="E237" s="272"/>
    </row>
    <row r="238" spans="1:5" ht="25.5" x14ac:dyDescent="0.2">
      <c r="A238" s="159">
        <v>229</v>
      </c>
      <c r="B238" s="271" t="s">
        <v>1293</v>
      </c>
      <c r="C238" s="316" t="s">
        <v>426</v>
      </c>
      <c r="D238" s="45" t="s">
        <v>904</v>
      </c>
      <c r="E238" s="272"/>
    </row>
    <row r="239" spans="1:5" x14ac:dyDescent="0.2">
      <c r="A239" s="159">
        <v>230</v>
      </c>
      <c r="B239" s="271" t="s">
        <v>1294</v>
      </c>
      <c r="C239" s="273" t="s">
        <v>53</v>
      </c>
      <c r="D239" s="45" t="s">
        <v>905</v>
      </c>
      <c r="E239" s="272"/>
    </row>
    <row r="240" spans="1:5" ht="25.5" x14ac:dyDescent="0.2">
      <c r="A240" s="159">
        <v>231</v>
      </c>
      <c r="B240" s="271" t="s">
        <v>1295</v>
      </c>
      <c r="C240" s="309" t="s">
        <v>369</v>
      </c>
      <c r="D240" s="45" t="s">
        <v>906</v>
      </c>
      <c r="E240" s="272"/>
    </row>
    <row r="241" spans="1:5" ht="25.5" x14ac:dyDescent="0.2">
      <c r="A241" s="159">
        <v>232</v>
      </c>
      <c r="B241" s="271" t="s">
        <v>1296</v>
      </c>
      <c r="C241" s="273" t="s">
        <v>5</v>
      </c>
      <c r="D241" s="45" t="s">
        <v>907</v>
      </c>
      <c r="E241" s="272"/>
    </row>
    <row r="242" spans="1:5" ht="25.5" x14ac:dyDescent="0.2">
      <c r="A242" s="159">
        <v>233</v>
      </c>
      <c r="B242" s="271" t="s">
        <v>1297</v>
      </c>
      <c r="C242" s="273" t="s">
        <v>6</v>
      </c>
      <c r="D242" s="45" t="s">
        <v>908</v>
      </c>
      <c r="E242" s="272"/>
    </row>
    <row r="243" spans="1:5" x14ac:dyDescent="0.2">
      <c r="A243" s="159">
        <v>234</v>
      </c>
      <c r="B243" s="271" t="s">
        <v>1298</v>
      </c>
      <c r="C243" s="273" t="s">
        <v>58</v>
      </c>
      <c r="D243" s="45" t="s">
        <v>909</v>
      </c>
      <c r="E243" s="272"/>
    </row>
    <row r="244" spans="1:5" ht="26.25" thickBot="1" x14ac:dyDescent="0.25">
      <c r="A244" s="159">
        <v>235</v>
      </c>
      <c r="B244" s="271" t="s">
        <v>1299</v>
      </c>
      <c r="C244" s="355" t="s">
        <v>158</v>
      </c>
      <c r="D244" s="45" t="s">
        <v>910</v>
      </c>
      <c r="E244" s="272"/>
    </row>
    <row r="245" spans="1:5" x14ac:dyDescent="0.2">
      <c r="A245" s="159">
        <v>236</v>
      </c>
      <c r="B245" s="271" t="s">
        <v>1300</v>
      </c>
      <c r="C245" s="356" t="s">
        <v>157</v>
      </c>
      <c r="E245" s="272"/>
    </row>
    <row r="246" spans="1:5" ht="63.75" x14ac:dyDescent="0.2">
      <c r="A246" s="159">
        <v>237</v>
      </c>
      <c r="B246" s="271" t="s">
        <v>1301</v>
      </c>
      <c r="C246" s="316" t="s">
        <v>159</v>
      </c>
      <c r="D246" s="45" t="s">
        <v>911</v>
      </c>
      <c r="E246" s="272"/>
    </row>
    <row r="247" spans="1:5" ht="89.25" x14ac:dyDescent="0.2">
      <c r="A247" s="159">
        <v>238</v>
      </c>
      <c r="B247" s="271" t="s">
        <v>1496</v>
      </c>
      <c r="C247" s="316" t="s">
        <v>427</v>
      </c>
      <c r="D247" s="45" t="s">
        <v>912</v>
      </c>
      <c r="E247" s="272"/>
    </row>
    <row r="248" spans="1:5" ht="25.5" x14ac:dyDescent="0.2">
      <c r="A248" s="159">
        <v>239</v>
      </c>
      <c r="B248" s="271" t="s">
        <v>1302</v>
      </c>
      <c r="C248" s="273" t="s">
        <v>528</v>
      </c>
      <c r="D248" s="45" t="s">
        <v>913</v>
      </c>
      <c r="E248" s="272"/>
    </row>
    <row r="249" spans="1:5" ht="51" x14ac:dyDescent="0.2">
      <c r="A249" s="159">
        <v>240</v>
      </c>
      <c r="B249" s="271" t="s">
        <v>1303</v>
      </c>
      <c r="C249" s="342" t="s">
        <v>367</v>
      </c>
      <c r="D249" s="45" t="s">
        <v>914</v>
      </c>
      <c r="E249" s="272"/>
    </row>
    <row r="250" spans="1:5" ht="63.75" x14ac:dyDescent="0.2">
      <c r="A250" s="159">
        <v>241</v>
      </c>
      <c r="B250" s="271" t="s">
        <v>1535</v>
      </c>
      <c r="C250" s="345" t="s">
        <v>529</v>
      </c>
      <c r="D250" s="45" t="s">
        <v>915</v>
      </c>
      <c r="E250" s="297"/>
    </row>
    <row r="251" spans="1:5" x14ac:dyDescent="0.2">
      <c r="A251" s="159">
        <v>242</v>
      </c>
      <c r="B251" s="271" t="s">
        <v>1304</v>
      </c>
      <c r="C251" s="273" t="s">
        <v>439</v>
      </c>
      <c r="D251" s="45" t="s">
        <v>916</v>
      </c>
      <c r="E251" s="272"/>
    </row>
    <row r="252" spans="1:5" ht="38.25" x14ac:dyDescent="0.2">
      <c r="A252" s="159">
        <v>243</v>
      </c>
      <c r="B252" s="271" t="s">
        <v>1305</v>
      </c>
      <c r="C252" s="357" t="s">
        <v>370</v>
      </c>
      <c r="D252" s="45" t="s">
        <v>917</v>
      </c>
      <c r="E252" s="272"/>
    </row>
    <row r="253" spans="1:5" ht="63.75" x14ac:dyDescent="0.2">
      <c r="A253" s="159">
        <v>244</v>
      </c>
      <c r="B253" s="271" t="s">
        <v>1306</v>
      </c>
      <c r="C253" s="342" t="s">
        <v>366</v>
      </c>
      <c r="D253" s="45" t="s">
        <v>918</v>
      </c>
      <c r="E253" s="272"/>
    </row>
    <row r="254" spans="1:5" ht="63.75" x14ac:dyDescent="0.2">
      <c r="A254" s="159">
        <v>245</v>
      </c>
      <c r="B254" s="271" t="s">
        <v>1497</v>
      </c>
      <c r="C254" s="342" t="s">
        <v>404</v>
      </c>
      <c r="D254" s="45" t="s">
        <v>919</v>
      </c>
      <c r="E254" s="272"/>
    </row>
    <row r="255" spans="1:5" ht="38.25" x14ac:dyDescent="0.2">
      <c r="A255" s="159">
        <v>246</v>
      </c>
      <c r="B255" s="271" t="s">
        <v>1307</v>
      </c>
      <c r="C255" s="273" t="s">
        <v>538</v>
      </c>
      <c r="D255" s="45" t="s">
        <v>920</v>
      </c>
      <c r="E255" s="272"/>
    </row>
    <row r="256" spans="1:5" ht="216.75" x14ac:dyDescent="0.2">
      <c r="A256" s="159">
        <v>247</v>
      </c>
      <c r="B256" s="280" t="s">
        <v>1498</v>
      </c>
      <c r="C256" s="332" t="s">
        <v>1089</v>
      </c>
      <c r="D256" s="45" t="s">
        <v>921</v>
      </c>
      <c r="E256" s="297"/>
    </row>
    <row r="257" spans="1:5" x14ac:dyDescent="0.2">
      <c r="A257" s="159">
        <v>248</v>
      </c>
      <c r="B257" s="271" t="s">
        <v>1308</v>
      </c>
      <c r="C257" s="358" t="s">
        <v>80</v>
      </c>
      <c r="D257" s="45" t="s">
        <v>922</v>
      </c>
      <c r="E257" s="272"/>
    </row>
    <row r="258" spans="1:5" ht="89.25" x14ac:dyDescent="0.2">
      <c r="A258" s="159">
        <v>249</v>
      </c>
      <c r="B258" s="271" t="s">
        <v>1499</v>
      </c>
      <c r="C258" s="315" t="s">
        <v>368</v>
      </c>
      <c r="D258" s="45" t="s">
        <v>923</v>
      </c>
      <c r="E258" s="272"/>
    </row>
    <row r="259" spans="1:5" ht="51" x14ac:dyDescent="0.2">
      <c r="A259" s="159">
        <v>250</v>
      </c>
      <c r="B259" s="271" t="s">
        <v>1309</v>
      </c>
      <c r="C259" s="273" t="s">
        <v>448</v>
      </c>
      <c r="D259" s="45" t="s">
        <v>924</v>
      </c>
      <c r="E259" s="272"/>
    </row>
    <row r="260" spans="1:5" ht="89.25" x14ac:dyDescent="0.2">
      <c r="A260" s="159">
        <v>251</v>
      </c>
      <c r="B260" s="271" t="s">
        <v>1500</v>
      </c>
      <c r="C260" s="313" t="s">
        <v>530</v>
      </c>
      <c r="D260" s="45" t="s">
        <v>925</v>
      </c>
      <c r="E260" s="272"/>
    </row>
    <row r="261" spans="1:5" ht="25.5" x14ac:dyDescent="0.2">
      <c r="B261" s="280" t="s">
        <v>1539</v>
      </c>
      <c r="C261" s="332" t="s">
        <v>1084</v>
      </c>
      <c r="D261" s="45" t="s">
        <v>926</v>
      </c>
      <c r="E261" s="297"/>
    </row>
    <row r="262" spans="1:5" x14ac:dyDescent="0.2">
      <c r="B262" s="271" t="s">
        <v>1501</v>
      </c>
      <c r="C262" s="332" t="s">
        <v>1083</v>
      </c>
      <c r="D262" s="45" t="s">
        <v>927</v>
      </c>
      <c r="E262" s="272"/>
    </row>
    <row r="263" spans="1:5" x14ac:dyDescent="0.2">
      <c r="B263" s="271" t="s">
        <v>766</v>
      </c>
      <c r="C263" s="359" t="s">
        <v>766</v>
      </c>
      <c r="D263" s="45" t="s">
        <v>928</v>
      </c>
      <c r="E263" s="272"/>
    </row>
    <row r="264" spans="1:5" x14ac:dyDescent="0.2">
      <c r="B264" s="271" t="s">
        <v>1426</v>
      </c>
      <c r="C264" s="359" t="s">
        <v>767</v>
      </c>
      <c r="D264" s="45" t="s">
        <v>929</v>
      </c>
      <c r="E264" s="272"/>
    </row>
    <row r="265" spans="1:5" ht="165.75" x14ac:dyDescent="0.2">
      <c r="B265" s="271" t="s">
        <v>1540</v>
      </c>
      <c r="C265" s="332" t="s">
        <v>768</v>
      </c>
      <c r="D265" s="45" t="s">
        <v>930</v>
      </c>
      <c r="E265" s="297"/>
    </row>
    <row r="266" spans="1:5" ht="63.75" x14ac:dyDescent="0.2">
      <c r="B266" s="280" t="s">
        <v>1502</v>
      </c>
      <c r="C266" s="332" t="s">
        <v>789</v>
      </c>
      <c r="D266" s="45" t="s">
        <v>931</v>
      </c>
      <c r="E266" s="272"/>
    </row>
    <row r="267" spans="1:5" x14ac:dyDescent="0.2">
      <c r="B267" s="271" t="s">
        <v>1300</v>
      </c>
      <c r="C267" s="360" t="str">
        <f>[1]Translations!$B$232</f>
        <v>-- select --</v>
      </c>
      <c r="D267" s="45" t="s">
        <v>932</v>
      </c>
      <c r="E267" s="272"/>
    </row>
    <row r="268" spans="1:5" x14ac:dyDescent="0.2">
      <c r="B268" s="271" t="s">
        <v>1427</v>
      </c>
      <c r="C268" s="361" t="s">
        <v>772</v>
      </c>
      <c r="D268" s="45" t="s">
        <v>933</v>
      </c>
      <c r="E268" s="272"/>
    </row>
    <row r="269" spans="1:5" x14ac:dyDescent="0.2">
      <c r="B269" s="271" t="s">
        <v>1428</v>
      </c>
      <c r="C269" s="361" t="s">
        <v>773</v>
      </c>
      <c r="D269" s="45" t="s">
        <v>934</v>
      </c>
      <c r="E269" s="272"/>
    </row>
    <row r="270" spans="1:5" x14ac:dyDescent="0.2">
      <c r="B270" s="271" t="s">
        <v>1429</v>
      </c>
      <c r="C270" s="361" t="s">
        <v>774</v>
      </c>
      <c r="D270" s="45" t="s">
        <v>935</v>
      </c>
      <c r="E270" s="272"/>
    </row>
    <row r="271" spans="1:5" x14ac:dyDescent="0.2">
      <c r="B271" s="280" t="s">
        <v>1503</v>
      </c>
      <c r="C271" s="361" t="s">
        <v>775</v>
      </c>
      <c r="D271" s="45" t="s">
        <v>936</v>
      </c>
      <c r="E271" s="297"/>
    </row>
    <row r="272" spans="1:5" x14ac:dyDescent="0.2">
      <c r="B272" s="271" t="s">
        <v>1430</v>
      </c>
      <c r="C272" s="361" t="s">
        <v>776</v>
      </c>
      <c r="D272" s="45" t="s">
        <v>937</v>
      </c>
      <c r="E272" s="272"/>
    </row>
    <row r="273" spans="2:9" x14ac:dyDescent="0.2">
      <c r="B273" s="271" t="s">
        <v>1431</v>
      </c>
      <c r="C273" s="361" t="s">
        <v>777</v>
      </c>
      <c r="D273" s="45" t="s">
        <v>938</v>
      </c>
      <c r="E273" s="272"/>
    </row>
    <row r="274" spans="2:9" x14ac:dyDescent="0.2">
      <c r="B274" s="271" t="s">
        <v>1432</v>
      </c>
      <c r="C274" s="361" t="s">
        <v>778</v>
      </c>
      <c r="D274" s="45" t="s">
        <v>939</v>
      </c>
      <c r="E274" s="272"/>
    </row>
    <row r="275" spans="2:9" x14ac:dyDescent="0.2">
      <c r="B275" s="271" t="s">
        <v>1433</v>
      </c>
      <c r="C275" s="361" t="s">
        <v>779</v>
      </c>
      <c r="D275" s="45" t="s">
        <v>940</v>
      </c>
      <c r="E275" s="272"/>
    </row>
    <row r="276" spans="2:9" x14ac:dyDescent="0.2">
      <c r="B276" s="271" t="s">
        <v>1434</v>
      </c>
      <c r="C276" s="360" t="s">
        <v>780</v>
      </c>
      <c r="D276" s="45" t="s">
        <v>941</v>
      </c>
      <c r="E276" s="272"/>
    </row>
    <row r="277" spans="2:9" x14ac:dyDescent="0.2">
      <c r="B277" s="271" t="s">
        <v>1435</v>
      </c>
      <c r="C277" s="361" t="s">
        <v>781</v>
      </c>
      <c r="D277" s="45" t="s">
        <v>942</v>
      </c>
      <c r="E277" s="272"/>
    </row>
    <row r="278" spans="2:9" ht="38.25" x14ac:dyDescent="0.2">
      <c r="B278" s="271" t="s">
        <v>1436</v>
      </c>
      <c r="C278" s="362" t="s">
        <v>790</v>
      </c>
      <c r="D278" s="51" t="s">
        <v>943</v>
      </c>
      <c r="E278" s="272"/>
      <c r="G278" s="56"/>
    </row>
    <row r="279" spans="2:9" ht="67.900000000000006" customHeight="1" x14ac:dyDescent="0.2">
      <c r="B279" s="280" t="s">
        <v>1504</v>
      </c>
      <c r="C279" s="315" t="s">
        <v>791</v>
      </c>
      <c r="D279" s="45" t="s">
        <v>944</v>
      </c>
      <c r="E279" s="297"/>
    </row>
    <row r="280" spans="2:9" ht="25.5" x14ac:dyDescent="0.2">
      <c r="B280" s="271" t="s">
        <v>1437</v>
      </c>
      <c r="C280" s="363" t="s">
        <v>792</v>
      </c>
      <c r="D280" s="51" t="s">
        <v>945</v>
      </c>
      <c r="E280" s="272"/>
      <c r="G280" s="56"/>
      <c r="H280" s="56"/>
      <c r="I280" s="56"/>
    </row>
    <row r="281" spans="2:9" x14ac:dyDescent="0.2">
      <c r="B281" s="271" t="s">
        <v>1438</v>
      </c>
      <c r="C281" s="363" t="s">
        <v>783</v>
      </c>
      <c r="D281" s="51" t="s">
        <v>946</v>
      </c>
      <c r="E281" s="272"/>
      <c r="G281" s="56"/>
      <c r="H281" s="56"/>
      <c r="I281" s="56"/>
    </row>
    <row r="282" spans="2:9" x14ac:dyDescent="0.2">
      <c r="B282" s="271" t="s">
        <v>1439</v>
      </c>
      <c r="C282" s="363" t="s">
        <v>795</v>
      </c>
      <c r="D282" s="51" t="s">
        <v>947</v>
      </c>
      <c r="E282" s="272"/>
      <c r="G282" s="56"/>
      <c r="H282" s="56"/>
      <c r="I282" s="56"/>
    </row>
    <row r="283" spans="2:9" ht="51" x14ac:dyDescent="0.2">
      <c r="B283" s="280" t="s">
        <v>1537</v>
      </c>
      <c r="C283" s="315" t="s">
        <v>793</v>
      </c>
      <c r="D283" s="51" t="s">
        <v>948</v>
      </c>
      <c r="E283" s="297"/>
      <c r="G283" s="56"/>
      <c r="H283" s="56"/>
      <c r="I283" s="56"/>
    </row>
    <row r="284" spans="2:9" ht="369.75" x14ac:dyDescent="0.2">
      <c r="B284" s="271" t="s">
        <v>1536</v>
      </c>
      <c r="C284" s="315" t="s">
        <v>794</v>
      </c>
      <c r="D284" s="51" t="s">
        <v>949</v>
      </c>
      <c r="E284" s="297"/>
      <c r="G284" s="56"/>
      <c r="H284" s="56"/>
      <c r="I284" s="56"/>
    </row>
    <row r="285" spans="2:9" x14ac:dyDescent="0.2">
      <c r="B285" s="280" t="s">
        <v>1440</v>
      </c>
      <c r="C285" s="364" t="s">
        <v>104</v>
      </c>
      <c r="D285" s="51" t="s">
        <v>950</v>
      </c>
      <c r="E285" s="272"/>
      <c r="G285" s="56"/>
      <c r="H285" s="56"/>
      <c r="I285" s="56"/>
    </row>
    <row r="286" spans="2:9" x14ac:dyDescent="0.2">
      <c r="B286" s="271" t="s">
        <v>1310</v>
      </c>
      <c r="C286" s="364" t="s">
        <v>348</v>
      </c>
      <c r="D286" s="51" t="s">
        <v>951</v>
      </c>
      <c r="E286" s="272"/>
    </row>
    <row r="287" spans="2:9" x14ac:dyDescent="0.2">
      <c r="B287" s="271" t="s">
        <v>1311</v>
      </c>
      <c r="C287" s="364" t="s">
        <v>782</v>
      </c>
      <c r="D287" s="51" t="s">
        <v>952</v>
      </c>
      <c r="E287" s="272"/>
    </row>
    <row r="288" spans="2:9" x14ac:dyDescent="0.2">
      <c r="B288" s="271" t="s">
        <v>1300</v>
      </c>
      <c r="C288" s="279" t="s">
        <v>157</v>
      </c>
      <c r="D288" s="45" t="s">
        <v>953</v>
      </c>
      <c r="E288" s="272"/>
    </row>
    <row r="289" spans="1:5" x14ac:dyDescent="0.2">
      <c r="B289" s="271" t="s">
        <v>1441</v>
      </c>
      <c r="C289" s="279" t="s">
        <v>784</v>
      </c>
      <c r="D289" s="45" t="s">
        <v>954</v>
      </c>
      <c r="E289" s="272"/>
    </row>
    <row r="290" spans="1:5" x14ac:dyDescent="0.2">
      <c r="B290" s="365" t="s">
        <v>1442</v>
      </c>
      <c r="C290" s="279" t="s">
        <v>785</v>
      </c>
      <c r="D290" s="45" t="s">
        <v>955</v>
      </c>
      <c r="E290" s="272"/>
    </row>
    <row r="291" spans="1:5" x14ac:dyDescent="0.2">
      <c r="B291" s="365" t="s">
        <v>1443</v>
      </c>
      <c r="C291" s="279" t="s">
        <v>655</v>
      </c>
      <c r="D291" s="45" t="s">
        <v>956</v>
      </c>
      <c r="E291" s="272"/>
    </row>
    <row r="292" spans="1:5" ht="25.5" x14ac:dyDescent="0.2">
      <c r="B292" s="271" t="s">
        <v>1444</v>
      </c>
      <c r="C292" s="279" t="s">
        <v>786</v>
      </c>
      <c r="D292" s="45" t="s">
        <v>957</v>
      </c>
      <c r="E292" s="272"/>
    </row>
    <row r="293" spans="1:5" ht="25.5" x14ac:dyDescent="0.2">
      <c r="B293" s="271" t="s">
        <v>1445</v>
      </c>
      <c r="C293" s="279" t="s">
        <v>787</v>
      </c>
      <c r="D293" s="45" t="s">
        <v>958</v>
      </c>
      <c r="E293" s="272"/>
    </row>
    <row r="294" spans="1:5" ht="25.5" x14ac:dyDescent="0.2">
      <c r="B294" s="271" t="s">
        <v>1446</v>
      </c>
      <c r="C294" s="279" t="s">
        <v>788</v>
      </c>
      <c r="D294" s="45" t="s">
        <v>959</v>
      </c>
      <c r="E294" s="272"/>
    </row>
    <row r="295" spans="1:5" x14ac:dyDescent="0.2">
      <c r="B295" s="271" t="s">
        <v>1123</v>
      </c>
      <c r="C295" s="332"/>
      <c r="E295" s="272"/>
    </row>
    <row r="296" spans="1:5" x14ac:dyDescent="0.2">
      <c r="B296" s="271" t="s">
        <v>1123</v>
      </c>
      <c r="C296" s="332"/>
      <c r="E296" s="272"/>
    </row>
    <row r="297" spans="1:5" ht="13.5" thickBot="1" x14ac:dyDescent="0.25">
      <c r="A297" s="159">
        <v>252</v>
      </c>
      <c r="B297" s="271" t="s">
        <v>1312</v>
      </c>
      <c r="C297" s="358" t="s">
        <v>100</v>
      </c>
      <c r="D297" s="45" t="s">
        <v>960</v>
      </c>
      <c r="E297" s="272"/>
    </row>
    <row r="298" spans="1:5" ht="25.5" x14ac:dyDescent="0.2">
      <c r="A298" s="159">
        <v>253</v>
      </c>
      <c r="B298" s="271" t="s">
        <v>1313</v>
      </c>
      <c r="C298" s="366" t="s">
        <v>373</v>
      </c>
      <c r="D298" s="45" t="s">
        <v>961</v>
      </c>
      <c r="E298" s="272"/>
    </row>
    <row r="299" spans="1:5" ht="25.5" x14ac:dyDescent="0.2">
      <c r="A299" s="159">
        <v>254</v>
      </c>
      <c r="B299" s="271" t="s">
        <v>1538</v>
      </c>
      <c r="C299" s="367" t="s">
        <v>428</v>
      </c>
      <c r="D299" s="45" t="s">
        <v>962</v>
      </c>
      <c r="E299" s="272"/>
    </row>
    <row r="300" spans="1:5" ht="25.5" x14ac:dyDescent="0.2">
      <c r="A300" s="159">
        <v>255</v>
      </c>
      <c r="B300" s="271" t="s">
        <v>1314</v>
      </c>
      <c r="C300" s="368" t="s">
        <v>374</v>
      </c>
      <c r="D300" s="45" t="s">
        <v>963</v>
      </c>
      <c r="E300" s="272"/>
    </row>
    <row r="301" spans="1:5" ht="25.5" x14ac:dyDescent="0.2">
      <c r="A301" s="159">
        <v>256</v>
      </c>
      <c r="B301" s="271" t="s">
        <v>1315</v>
      </c>
      <c r="C301" s="369" t="s">
        <v>375</v>
      </c>
      <c r="D301" s="45" t="s">
        <v>964</v>
      </c>
      <c r="E301" s="272"/>
    </row>
    <row r="302" spans="1:5" x14ac:dyDescent="0.2">
      <c r="A302" s="159">
        <v>257</v>
      </c>
      <c r="B302" s="271" t="s">
        <v>1316</v>
      </c>
      <c r="C302" s="370" t="s">
        <v>62</v>
      </c>
      <c r="D302" s="45" t="s">
        <v>965</v>
      </c>
      <c r="E302" s="272"/>
    </row>
    <row r="303" spans="1:5" ht="25.5" x14ac:dyDescent="0.2">
      <c r="A303" s="159">
        <v>258</v>
      </c>
      <c r="B303" s="271" t="s">
        <v>1317</v>
      </c>
      <c r="C303" s="371" t="s">
        <v>376</v>
      </c>
      <c r="D303" s="45" t="s">
        <v>966</v>
      </c>
      <c r="E303" s="272"/>
    </row>
    <row r="304" spans="1:5" x14ac:dyDescent="0.2">
      <c r="A304" s="159">
        <v>259</v>
      </c>
      <c r="B304" s="271" t="s">
        <v>1318</v>
      </c>
      <c r="C304" s="316" t="s">
        <v>429</v>
      </c>
      <c r="D304" s="45" t="s">
        <v>967</v>
      </c>
      <c r="E304" s="272"/>
    </row>
    <row r="305" spans="1:5" ht="25.5" x14ac:dyDescent="0.2">
      <c r="A305" s="159">
        <v>260</v>
      </c>
      <c r="B305" s="271" t="s">
        <v>1319</v>
      </c>
      <c r="C305" s="372" t="s">
        <v>377</v>
      </c>
      <c r="D305" s="45" t="s">
        <v>968</v>
      </c>
      <c r="E305" s="272"/>
    </row>
    <row r="306" spans="1:5" ht="25.5" x14ac:dyDescent="0.2">
      <c r="A306" s="159">
        <v>261</v>
      </c>
      <c r="B306" s="271" t="s">
        <v>1320</v>
      </c>
      <c r="C306" s="316" t="s">
        <v>430</v>
      </c>
      <c r="D306" s="45" t="s">
        <v>969</v>
      </c>
      <c r="E306" s="272"/>
    </row>
    <row r="307" spans="1:5" ht="25.5" x14ac:dyDescent="0.2">
      <c r="A307" s="159">
        <v>262</v>
      </c>
      <c r="B307" s="271" t="s">
        <v>1321</v>
      </c>
      <c r="C307" s="373" t="s">
        <v>396</v>
      </c>
      <c r="D307" s="45" t="s">
        <v>973</v>
      </c>
      <c r="E307" s="272"/>
    </row>
    <row r="308" spans="1:5" x14ac:dyDescent="0.2">
      <c r="A308" s="159">
        <v>263</v>
      </c>
      <c r="B308" s="271" t="s">
        <v>1322</v>
      </c>
      <c r="C308" s="273" t="s">
        <v>10</v>
      </c>
      <c r="D308" s="45" t="s">
        <v>974</v>
      </c>
      <c r="E308" s="272"/>
    </row>
    <row r="309" spans="1:5" ht="26.25" thickBot="1" x14ac:dyDescent="0.25">
      <c r="A309" s="159">
        <v>264</v>
      </c>
      <c r="B309" s="271" t="s">
        <v>1323</v>
      </c>
      <c r="C309" s="273" t="s">
        <v>152</v>
      </c>
      <c r="D309" s="45" t="s">
        <v>975</v>
      </c>
      <c r="E309" s="272"/>
    </row>
    <row r="310" spans="1:5" ht="13.5" thickBot="1" x14ac:dyDescent="0.25">
      <c r="A310" s="159">
        <v>265</v>
      </c>
      <c r="B310" s="271" t="s">
        <v>1324</v>
      </c>
      <c r="C310" s="336" t="s">
        <v>47</v>
      </c>
      <c r="D310" s="45" t="s">
        <v>976</v>
      </c>
      <c r="E310" s="272"/>
    </row>
    <row r="311" spans="1:5" ht="89.25" x14ac:dyDescent="0.2">
      <c r="A311" s="159">
        <v>266</v>
      </c>
      <c r="B311" s="121" t="s">
        <v>1505</v>
      </c>
      <c r="C311" s="374" t="s">
        <v>531</v>
      </c>
      <c r="D311" s="45" t="s">
        <v>977</v>
      </c>
      <c r="E311" s="297"/>
    </row>
    <row r="312" spans="1:5" x14ac:dyDescent="0.2">
      <c r="A312" s="159">
        <v>267</v>
      </c>
      <c r="B312" s="271" t="s">
        <v>1325</v>
      </c>
      <c r="C312" s="375" t="s">
        <v>48</v>
      </c>
      <c r="D312" s="45" t="s">
        <v>978</v>
      </c>
      <c r="E312" s="272"/>
    </row>
    <row r="313" spans="1:5" ht="140.25" x14ac:dyDescent="0.2">
      <c r="A313" s="159">
        <v>268</v>
      </c>
      <c r="B313" s="96" t="s">
        <v>1506</v>
      </c>
      <c r="C313" s="376" t="s">
        <v>600</v>
      </c>
      <c r="D313" s="45" t="s">
        <v>979</v>
      </c>
      <c r="E313" s="272"/>
    </row>
    <row r="314" spans="1:5" x14ac:dyDescent="0.2">
      <c r="A314" s="159">
        <v>269</v>
      </c>
      <c r="B314" s="271" t="s">
        <v>1326</v>
      </c>
      <c r="C314" s="376" t="s">
        <v>568</v>
      </c>
      <c r="D314" s="45" t="s">
        <v>980</v>
      </c>
      <c r="E314" s="272"/>
    </row>
    <row r="315" spans="1:5" ht="25.5" x14ac:dyDescent="0.2">
      <c r="A315" s="159">
        <v>270</v>
      </c>
      <c r="B315" s="271" t="s">
        <v>1327</v>
      </c>
      <c r="C315" s="377" t="s">
        <v>487</v>
      </c>
      <c r="D315" s="45" t="s">
        <v>981</v>
      </c>
      <c r="E315" s="272"/>
    </row>
    <row r="316" spans="1:5" ht="52.9" customHeight="1" x14ac:dyDescent="0.2">
      <c r="A316" s="159">
        <v>271</v>
      </c>
      <c r="B316" s="271" t="s">
        <v>1507</v>
      </c>
      <c r="C316" s="377" t="s">
        <v>490</v>
      </c>
      <c r="D316" s="45" t="s">
        <v>982</v>
      </c>
      <c r="E316" s="272"/>
    </row>
    <row r="317" spans="1:5" ht="96" customHeight="1" x14ac:dyDescent="0.2">
      <c r="A317" s="159">
        <v>272</v>
      </c>
      <c r="B317" s="271" t="s">
        <v>1508</v>
      </c>
      <c r="C317" s="376" t="s">
        <v>618</v>
      </c>
      <c r="D317" s="45" t="s">
        <v>983</v>
      </c>
      <c r="E317" s="272"/>
    </row>
    <row r="318" spans="1:5" ht="63.75" x14ac:dyDescent="0.2">
      <c r="A318" s="159">
        <v>273</v>
      </c>
      <c r="B318" s="271" t="s">
        <v>1509</v>
      </c>
      <c r="C318" s="376" t="s">
        <v>444</v>
      </c>
      <c r="D318" s="45" t="s">
        <v>984</v>
      </c>
      <c r="E318" s="272"/>
    </row>
    <row r="319" spans="1:5" ht="38.25" x14ac:dyDescent="0.2">
      <c r="A319" s="159">
        <v>274</v>
      </c>
      <c r="B319" s="271" t="s">
        <v>1328</v>
      </c>
      <c r="C319" s="376" t="s">
        <v>436</v>
      </c>
      <c r="D319" s="45" t="s">
        <v>985</v>
      </c>
      <c r="E319" s="272"/>
    </row>
    <row r="320" spans="1:5" ht="51" x14ac:dyDescent="0.2">
      <c r="A320" s="159">
        <v>275</v>
      </c>
      <c r="B320" s="271" t="s">
        <v>1510</v>
      </c>
      <c r="C320" s="376" t="s">
        <v>491</v>
      </c>
      <c r="D320" s="45" t="s">
        <v>986</v>
      </c>
      <c r="E320" s="272"/>
    </row>
    <row r="321" spans="1:5" ht="38.25" x14ac:dyDescent="0.2">
      <c r="A321" s="159">
        <v>276</v>
      </c>
      <c r="B321" s="271" t="s">
        <v>1329</v>
      </c>
      <c r="C321" s="376" t="s">
        <v>601</v>
      </c>
      <c r="D321" s="45" t="s">
        <v>987</v>
      </c>
      <c r="E321" s="272"/>
    </row>
    <row r="322" spans="1:5" ht="51" x14ac:dyDescent="0.2">
      <c r="A322" s="159">
        <v>277</v>
      </c>
      <c r="B322" s="271" t="s">
        <v>1330</v>
      </c>
      <c r="C322" s="376" t="s">
        <v>532</v>
      </c>
      <c r="D322" s="45" t="s">
        <v>988</v>
      </c>
      <c r="E322" s="272"/>
    </row>
    <row r="323" spans="1:5" ht="153" x14ac:dyDescent="0.2">
      <c r="B323" s="280" t="s">
        <v>1534</v>
      </c>
      <c r="C323" s="378" t="s">
        <v>1090</v>
      </c>
      <c r="D323" s="45" t="s">
        <v>989</v>
      </c>
      <c r="E323" s="297"/>
    </row>
    <row r="324" spans="1:5" x14ac:dyDescent="0.2">
      <c r="A324" s="159">
        <v>278</v>
      </c>
      <c r="B324" s="271" t="s">
        <v>1331</v>
      </c>
      <c r="C324" s="375" t="s">
        <v>11</v>
      </c>
      <c r="D324" s="45" t="s">
        <v>990</v>
      </c>
      <c r="E324" s="272"/>
    </row>
    <row r="325" spans="1:5" ht="165.75" x14ac:dyDescent="0.2">
      <c r="A325" s="159">
        <v>279</v>
      </c>
      <c r="B325" s="96" t="s">
        <v>1511</v>
      </c>
      <c r="C325" s="376" t="s">
        <v>602</v>
      </c>
      <c r="D325" s="45" t="s">
        <v>991</v>
      </c>
      <c r="E325" s="272"/>
    </row>
    <row r="326" spans="1:5" ht="25.5" x14ac:dyDescent="0.2">
      <c r="A326" s="159">
        <v>280</v>
      </c>
      <c r="B326" s="271" t="s">
        <v>1332</v>
      </c>
      <c r="C326" s="375" t="s">
        <v>66</v>
      </c>
      <c r="D326" s="45" t="s">
        <v>992</v>
      </c>
      <c r="E326" s="272"/>
    </row>
    <row r="327" spans="1:5" ht="25.5" x14ac:dyDescent="0.2">
      <c r="A327" s="159">
        <v>281</v>
      </c>
      <c r="B327" s="271" t="s">
        <v>1333</v>
      </c>
      <c r="C327" s="376" t="s">
        <v>378</v>
      </c>
      <c r="D327" s="45" t="s">
        <v>993</v>
      </c>
      <c r="E327" s="272"/>
    </row>
    <row r="328" spans="1:5" ht="25.5" x14ac:dyDescent="0.2">
      <c r="A328" s="159">
        <v>282</v>
      </c>
      <c r="B328" s="271" t="s">
        <v>1334</v>
      </c>
      <c r="C328" s="376" t="s">
        <v>437</v>
      </c>
      <c r="D328" s="45" t="s">
        <v>994</v>
      </c>
      <c r="E328" s="272"/>
    </row>
    <row r="329" spans="1:5" ht="25.5" x14ac:dyDescent="0.2">
      <c r="A329" s="159">
        <v>283</v>
      </c>
      <c r="B329" s="271" t="s">
        <v>1335</v>
      </c>
      <c r="C329" s="379" t="s">
        <v>507</v>
      </c>
      <c r="D329" s="45" t="s">
        <v>995</v>
      </c>
      <c r="E329" s="272"/>
    </row>
    <row r="330" spans="1:5" ht="38.25" x14ac:dyDescent="0.2">
      <c r="A330" s="159">
        <v>284</v>
      </c>
      <c r="B330" s="271" t="s">
        <v>1336</v>
      </c>
      <c r="C330" s="376" t="s">
        <v>438</v>
      </c>
      <c r="D330" s="45" t="s">
        <v>996</v>
      </c>
      <c r="E330" s="272"/>
    </row>
    <row r="331" spans="1:5" ht="25.5" x14ac:dyDescent="0.2">
      <c r="A331" s="159">
        <v>285</v>
      </c>
      <c r="B331" s="271" t="s">
        <v>1337</v>
      </c>
      <c r="C331" s="376" t="s">
        <v>603</v>
      </c>
      <c r="D331" s="45" t="s">
        <v>997</v>
      </c>
      <c r="E331" s="272"/>
    </row>
    <row r="332" spans="1:5" ht="25.5" x14ac:dyDescent="0.2">
      <c r="A332" s="159">
        <v>286</v>
      </c>
      <c r="B332" s="271" t="s">
        <v>1338</v>
      </c>
      <c r="C332" s="376" t="s">
        <v>379</v>
      </c>
      <c r="D332" s="45" t="s">
        <v>998</v>
      </c>
      <c r="E332" s="272"/>
    </row>
    <row r="333" spans="1:5" ht="76.5" x14ac:dyDescent="0.2">
      <c r="A333" s="159">
        <v>287</v>
      </c>
      <c r="B333" s="271" t="s">
        <v>1339</v>
      </c>
      <c r="C333" s="376" t="s">
        <v>533</v>
      </c>
      <c r="D333" s="45" t="s">
        <v>999</v>
      </c>
      <c r="E333" s="272"/>
    </row>
    <row r="334" spans="1:5" x14ac:dyDescent="0.2">
      <c r="A334" s="159">
        <v>288</v>
      </c>
      <c r="B334" s="271" t="s">
        <v>1340</v>
      </c>
      <c r="C334" s="375" t="s">
        <v>387</v>
      </c>
      <c r="D334" s="45" t="s">
        <v>1000</v>
      </c>
      <c r="E334" s="272"/>
    </row>
    <row r="335" spans="1:5" ht="63.75" x14ac:dyDescent="0.2">
      <c r="A335" s="159">
        <v>289</v>
      </c>
      <c r="B335" s="271" t="s">
        <v>1512</v>
      </c>
      <c r="C335" s="379" t="s">
        <v>431</v>
      </c>
      <c r="D335" s="45" t="s">
        <v>1001</v>
      </c>
      <c r="E335" s="272"/>
    </row>
    <row r="336" spans="1:5" ht="64.5" thickBot="1" x14ac:dyDescent="0.25">
      <c r="A336" s="159">
        <v>290</v>
      </c>
      <c r="B336" s="122" t="s">
        <v>1513</v>
      </c>
      <c r="C336" s="380" t="s">
        <v>380</v>
      </c>
      <c r="D336" s="45" t="s">
        <v>1002</v>
      </c>
      <c r="E336" s="272"/>
    </row>
    <row r="337" spans="1:9" ht="19.149999999999999" customHeight="1" thickBot="1" x14ac:dyDescent="0.25">
      <c r="A337" s="159">
        <v>291</v>
      </c>
      <c r="B337" s="271" t="s">
        <v>1341</v>
      </c>
      <c r="C337" s="381" t="s">
        <v>449</v>
      </c>
      <c r="D337" s="45" t="s">
        <v>1003</v>
      </c>
      <c r="E337" s="272"/>
    </row>
    <row r="338" spans="1:9" x14ac:dyDescent="0.2">
      <c r="A338" s="159">
        <v>292</v>
      </c>
      <c r="B338" s="271" t="s">
        <v>1342</v>
      </c>
      <c r="C338" s="382" t="s">
        <v>604</v>
      </c>
      <c r="D338" s="45" t="s">
        <v>1004</v>
      </c>
      <c r="E338" s="272"/>
    </row>
    <row r="339" spans="1:9" ht="77.25" thickBot="1" x14ac:dyDescent="0.25">
      <c r="A339" s="159">
        <v>294</v>
      </c>
      <c r="B339" s="271" t="s">
        <v>1514</v>
      </c>
      <c r="C339" s="379" t="s">
        <v>450</v>
      </c>
      <c r="D339" s="45" t="s">
        <v>1005</v>
      </c>
      <c r="E339" s="272"/>
    </row>
    <row r="340" spans="1:9" ht="38.25" x14ac:dyDescent="0.2">
      <c r="A340" s="159">
        <v>295</v>
      </c>
      <c r="B340" s="271" t="s">
        <v>1343</v>
      </c>
      <c r="C340" s="383" t="s">
        <v>622</v>
      </c>
      <c r="D340" s="69" t="s">
        <v>971</v>
      </c>
      <c r="E340" s="272"/>
    </row>
    <row r="341" spans="1:9" ht="38.25" x14ac:dyDescent="0.2">
      <c r="A341" s="159">
        <v>296</v>
      </c>
      <c r="B341" s="271" t="s">
        <v>1344</v>
      </c>
      <c r="C341" s="384" t="s">
        <v>539</v>
      </c>
      <c r="D341" s="45" t="s">
        <v>1006</v>
      </c>
      <c r="E341" s="272"/>
    </row>
    <row r="342" spans="1:9" ht="25.5" x14ac:dyDescent="0.2">
      <c r="A342" s="159">
        <v>297</v>
      </c>
      <c r="B342" s="271" t="s">
        <v>1345</v>
      </c>
      <c r="C342" s="385" t="s">
        <v>540</v>
      </c>
      <c r="D342" s="45" t="s">
        <v>1007</v>
      </c>
      <c r="E342" s="272"/>
    </row>
    <row r="343" spans="1:9" ht="25.5" x14ac:dyDescent="0.2">
      <c r="A343" s="159">
        <v>298</v>
      </c>
      <c r="B343" s="271" t="s">
        <v>541</v>
      </c>
      <c r="C343" s="385" t="s">
        <v>541</v>
      </c>
      <c r="D343" s="45" t="s">
        <v>1008</v>
      </c>
      <c r="E343" s="272"/>
    </row>
    <row r="344" spans="1:9" ht="51" x14ac:dyDescent="0.2">
      <c r="A344" s="159">
        <v>299</v>
      </c>
      <c r="B344" s="271" t="s">
        <v>1346</v>
      </c>
      <c r="C344" s="385" t="s">
        <v>542</v>
      </c>
      <c r="D344" s="45" t="s">
        <v>1009</v>
      </c>
      <c r="E344" s="272"/>
    </row>
    <row r="345" spans="1:9" ht="25.5" x14ac:dyDescent="0.2">
      <c r="A345" s="159">
        <v>300</v>
      </c>
      <c r="B345" s="271" t="s">
        <v>1347</v>
      </c>
      <c r="C345" s="385" t="s">
        <v>543</v>
      </c>
      <c r="D345" s="45" t="s">
        <v>1010</v>
      </c>
      <c r="E345" s="272"/>
    </row>
    <row r="346" spans="1:9" ht="13.5" thickBot="1" x14ac:dyDescent="0.25">
      <c r="A346" s="159">
        <v>301</v>
      </c>
      <c r="B346" s="271" t="s">
        <v>1348</v>
      </c>
      <c r="C346" s="386" t="s">
        <v>154</v>
      </c>
      <c r="D346" s="69" t="s">
        <v>970</v>
      </c>
      <c r="E346" s="272"/>
    </row>
    <row r="347" spans="1:9" ht="25.5" x14ac:dyDescent="0.2">
      <c r="A347" s="159">
        <v>302</v>
      </c>
      <c r="B347" s="271" t="s">
        <v>1349</v>
      </c>
      <c r="C347" s="382" t="s">
        <v>119</v>
      </c>
      <c r="D347" s="45" t="s">
        <v>1011</v>
      </c>
      <c r="E347" s="272"/>
    </row>
    <row r="348" spans="1:9" ht="90" thickBot="1" x14ac:dyDescent="0.25">
      <c r="A348" s="159">
        <v>303</v>
      </c>
      <c r="B348" s="271" t="s">
        <v>1515</v>
      </c>
      <c r="C348" s="342" t="s">
        <v>81</v>
      </c>
      <c r="D348" s="45" t="s">
        <v>1012</v>
      </c>
      <c r="E348" s="272"/>
      <c r="I348" s="69"/>
    </row>
    <row r="349" spans="1:9" ht="38.25" x14ac:dyDescent="0.2">
      <c r="A349" s="159">
        <v>304</v>
      </c>
      <c r="B349" s="271" t="s">
        <v>1350</v>
      </c>
      <c r="C349" s="383" t="s">
        <v>388</v>
      </c>
      <c r="D349" s="45" t="s">
        <v>1013</v>
      </c>
      <c r="E349" s="272"/>
    </row>
    <row r="350" spans="1:9" ht="39" thickBot="1" x14ac:dyDescent="0.25">
      <c r="A350" s="159">
        <v>305</v>
      </c>
      <c r="B350" s="271" t="s">
        <v>1351</v>
      </c>
      <c r="C350" s="386" t="s">
        <v>389</v>
      </c>
      <c r="D350" s="45" t="s">
        <v>1014</v>
      </c>
      <c r="E350" s="272"/>
    </row>
    <row r="351" spans="1:9" ht="25.5" x14ac:dyDescent="0.2">
      <c r="A351" s="159">
        <v>306</v>
      </c>
      <c r="B351" s="271" t="s">
        <v>1352</v>
      </c>
      <c r="C351" s="382" t="s">
        <v>605</v>
      </c>
      <c r="D351" s="45" t="s">
        <v>1015</v>
      </c>
      <c r="E351" s="272"/>
    </row>
    <row r="352" spans="1:9" ht="39" thickBot="1" x14ac:dyDescent="0.25">
      <c r="A352" s="159">
        <v>307</v>
      </c>
      <c r="B352" s="271" t="s">
        <v>1353</v>
      </c>
      <c r="C352" s="316" t="s">
        <v>504</v>
      </c>
      <c r="D352" s="45" t="s">
        <v>1016</v>
      </c>
      <c r="E352" s="272"/>
    </row>
    <row r="353" spans="1:5" ht="20.65" customHeight="1" thickBot="1" x14ac:dyDescent="0.25">
      <c r="A353" s="159">
        <v>308</v>
      </c>
      <c r="B353" s="280" t="s">
        <v>1516</v>
      </c>
      <c r="C353" s="387" t="s">
        <v>972</v>
      </c>
      <c r="D353" s="45" t="s">
        <v>1017</v>
      </c>
      <c r="E353" s="297"/>
    </row>
    <row r="354" spans="1:5" x14ac:dyDescent="0.2">
      <c r="A354" s="159">
        <v>309</v>
      </c>
      <c r="B354" s="271" t="s">
        <v>1354</v>
      </c>
      <c r="C354" s="388" t="s">
        <v>9</v>
      </c>
      <c r="D354" s="45" t="s">
        <v>1018</v>
      </c>
      <c r="E354" s="272"/>
    </row>
    <row r="355" spans="1:5" ht="102.75" thickBot="1" x14ac:dyDescent="0.25">
      <c r="A355" s="159">
        <v>310</v>
      </c>
      <c r="B355" s="271" t="s">
        <v>1517</v>
      </c>
      <c r="C355" s="316" t="s">
        <v>0</v>
      </c>
      <c r="D355" s="45" t="s">
        <v>1019</v>
      </c>
      <c r="E355" s="272"/>
    </row>
    <row r="356" spans="1:5" ht="25.5" x14ac:dyDescent="0.2">
      <c r="A356" s="159">
        <v>311</v>
      </c>
      <c r="B356" s="271" t="s">
        <v>1355</v>
      </c>
      <c r="C356" s="383" t="s">
        <v>534</v>
      </c>
      <c r="D356" s="45" t="s">
        <v>1020</v>
      </c>
      <c r="E356" s="272"/>
    </row>
    <row r="357" spans="1:5" ht="38.25" x14ac:dyDescent="0.2">
      <c r="A357" s="159">
        <v>312</v>
      </c>
      <c r="B357" s="271" t="s">
        <v>1356</v>
      </c>
      <c r="C357" s="385" t="s">
        <v>535</v>
      </c>
      <c r="D357" s="45" t="s">
        <v>1021</v>
      </c>
      <c r="E357" s="272"/>
    </row>
    <row r="358" spans="1:5" ht="25.5" x14ac:dyDescent="0.2">
      <c r="A358" s="159">
        <v>313</v>
      </c>
      <c r="B358" s="271" t="s">
        <v>1357</v>
      </c>
      <c r="C358" s="384" t="s">
        <v>536</v>
      </c>
      <c r="D358" s="45" t="s">
        <v>1022</v>
      </c>
      <c r="E358" s="272"/>
    </row>
    <row r="359" spans="1:5" ht="25.5" x14ac:dyDescent="0.2">
      <c r="B359" s="280" t="s">
        <v>1518</v>
      </c>
      <c r="C359" s="389" t="s">
        <v>796</v>
      </c>
      <c r="D359" s="45" t="s">
        <v>1023</v>
      </c>
      <c r="E359" s="272"/>
    </row>
    <row r="360" spans="1:5" ht="51" x14ac:dyDescent="0.2">
      <c r="A360" s="159">
        <v>314</v>
      </c>
      <c r="B360" s="280" t="s">
        <v>1519</v>
      </c>
      <c r="C360" s="385" t="s">
        <v>797</v>
      </c>
      <c r="D360" s="45" t="s">
        <v>1024</v>
      </c>
      <c r="E360" s="272"/>
    </row>
    <row r="361" spans="1:5" ht="55.9" customHeight="1" thickBot="1" x14ac:dyDescent="0.25">
      <c r="A361" s="159">
        <v>315</v>
      </c>
      <c r="B361" s="271" t="s">
        <v>1524</v>
      </c>
      <c r="C361" s="390" t="s">
        <v>798</v>
      </c>
      <c r="D361" s="45" t="s">
        <v>1025</v>
      </c>
      <c r="E361" s="297"/>
    </row>
    <row r="362" spans="1:5" x14ac:dyDescent="0.2">
      <c r="A362" s="159">
        <v>316</v>
      </c>
      <c r="B362" s="271" t="s">
        <v>1294</v>
      </c>
      <c r="C362" s="273" t="s">
        <v>54</v>
      </c>
      <c r="D362" s="45" t="s">
        <v>1026</v>
      </c>
      <c r="E362" s="272"/>
    </row>
    <row r="363" spans="1:5" ht="25.5" x14ac:dyDescent="0.2">
      <c r="A363" s="159">
        <v>317</v>
      </c>
      <c r="B363" s="271" t="s">
        <v>1358</v>
      </c>
      <c r="C363" s="273" t="s">
        <v>384</v>
      </c>
      <c r="D363" s="45" t="s">
        <v>1027</v>
      </c>
      <c r="E363" s="272"/>
    </row>
    <row r="364" spans="1:5" ht="38.25" x14ac:dyDescent="0.2">
      <c r="A364" s="159">
        <v>318</v>
      </c>
      <c r="B364" s="271" t="s">
        <v>1359</v>
      </c>
      <c r="C364" s="273" t="s">
        <v>385</v>
      </c>
      <c r="D364" s="45" t="s">
        <v>1028</v>
      </c>
      <c r="E364" s="272"/>
    </row>
    <row r="365" spans="1:5" ht="38.25" x14ac:dyDescent="0.2">
      <c r="A365" s="159">
        <v>319</v>
      </c>
      <c r="B365" s="271" t="s">
        <v>1360</v>
      </c>
      <c r="C365" s="391" t="s">
        <v>488</v>
      </c>
      <c r="D365" s="45" t="s">
        <v>1029</v>
      </c>
      <c r="E365" s="272"/>
    </row>
    <row r="366" spans="1:5" ht="51" x14ac:dyDescent="0.2">
      <c r="A366" s="159">
        <v>320</v>
      </c>
      <c r="B366" s="271" t="s">
        <v>1361</v>
      </c>
      <c r="C366" s="391" t="s">
        <v>300</v>
      </c>
      <c r="D366" s="45" t="s">
        <v>1030</v>
      </c>
      <c r="E366" s="272"/>
    </row>
    <row r="367" spans="1:5" x14ac:dyDescent="0.2">
      <c r="A367" s="159">
        <v>321</v>
      </c>
      <c r="B367" s="271" t="s">
        <v>1362</v>
      </c>
      <c r="C367" s="273" t="s">
        <v>416</v>
      </c>
      <c r="D367" s="45" t="s">
        <v>1031</v>
      </c>
      <c r="E367" s="272"/>
    </row>
    <row r="368" spans="1:5" ht="51" x14ac:dyDescent="0.2">
      <c r="A368" s="159">
        <v>322</v>
      </c>
      <c r="B368" s="271" t="s">
        <v>1520</v>
      </c>
      <c r="C368" s="287" t="s">
        <v>386</v>
      </c>
      <c r="D368" s="45" t="s">
        <v>1032</v>
      </c>
      <c r="E368" s="272"/>
    </row>
    <row r="369" spans="1:5" ht="76.5" x14ac:dyDescent="0.2">
      <c r="A369" s="159">
        <v>323</v>
      </c>
      <c r="B369" s="271" t="s">
        <v>1521</v>
      </c>
      <c r="C369" s="345" t="s">
        <v>619</v>
      </c>
      <c r="D369" s="45" t="s">
        <v>1033</v>
      </c>
      <c r="E369" s="272"/>
    </row>
    <row r="370" spans="1:5" ht="25.5" x14ac:dyDescent="0.2">
      <c r="A370" s="159">
        <v>324</v>
      </c>
      <c r="B370" s="271" t="s">
        <v>1363</v>
      </c>
      <c r="C370" s="391" t="s">
        <v>508</v>
      </c>
      <c r="D370" s="45" t="s">
        <v>1034</v>
      </c>
      <c r="E370" s="272"/>
    </row>
    <row r="371" spans="1:5" ht="26.25" x14ac:dyDescent="0.2">
      <c r="A371" s="159">
        <v>325</v>
      </c>
      <c r="B371" s="271" t="s">
        <v>1364</v>
      </c>
      <c r="C371" s="392" t="s">
        <v>331</v>
      </c>
      <c r="D371" s="45" t="s">
        <v>1035</v>
      </c>
      <c r="E371" s="272"/>
    </row>
    <row r="372" spans="1:5" ht="26.25" x14ac:dyDescent="0.2">
      <c r="A372" s="159">
        <v>326</v>
      </c>
      <c r="B372" s="271" t="s">
        <v>1365</v>
      </c>
      <c r="C372" s="392" t="s">
        <v>332</v>
      </c>
      <c r="D372" s="45" t="s">
        <v>1036</v>
      </c>
      <c r="E372" s="272"/>
    </row>
    <row r="373" spans="1:5" x14ac:dyDescent="0.2">
      <c r="A373" s="159">
        <v>327</v>
      </c>
      <c r="B373" s="271" t="s">
        <v>1366</v>
      </c>
      <c r="C373" s="393" t="s">
        <v>122</v>
      </c>
      <c r="D373" s="45" t="s">
        <v>1037</v>
      </c>
      <c r="E373" s="272"/>
    </row>
    <row r="374" spans="1:5" x14ac:dyDescent="0.2">
      <c r="A374" s="159">
        <v>328</v>
      </c>
      <c r="B374" s="271" t="s">
        <v>1367</v>
      </c>
      <c r="C374" s="394" t="s">
        <v>123</v>
      </c>
      <c r="D374" s="45" t="s">
        <v>1038</v>
      </c>
      <c r="E374" s="272"/>
    </row>
    <row r="375" spans="1:5" x14ac:dyDescent="0.2">
      <c r="A375" s="159">
        <v>329</v>
      </c>
      <c r="B375" s="271" t="s">
        <v>1368</v>
      </c>
      <c r="C375" s="394" t="s">
        <v>124</v>
      </c>
      <c r="D375" s="45" t="s">
        <v>1039</v>
      </c>
      <c r="E375" s="272"/>
    </row>
    <row r="376" spans="1:5" x14ac:dyDescent="0.2">
      <c r="A376" s="159">
        <v>330</v>
      </c>
      <c r="B376" s="271" t="s">
        <v>1369</v>
      </c>
      <c r="C376" s="394" t="s">
        <v>125</v>
      </c>
      <c r="D376" s="45" t="s">
        <v>1040</v>
      </c>
      <c r="E376" s="272"/>
    </row>
    <row r="377" spans="1:5" x14ac:dyDescent="0.2">
      <c r="A377" s="159">
        <v>331</v>
      </c>
      <c r="B377" s="271" t="s">
        <v>1370</v>
      </c>
      <c r="C377" s="394" t="s">
        <v>126</v>
      </c>
      <c r="D377" s="45" t="s">
        <v>1041</v>
      </c>
      <c r="E377" s="272"/>
    </row>
    <row r="378" spans="1:5" x14ac:dyDescent="0.2">
      <c r="A378" s="159">
        <v>332</v>
      </c>
      <c r="B378" s="271" t="s">
        <v>1371</v>
      </c>
      <c r="C378" s="394" t="s">
        <v>127</v>
      </c>
      <c r="D378" s="45" t="s">
        <v>1042</v>
      </c>
      <c r="E378" s="272"/>
    </row>
    <row r="379" spans="1:5" x14ac:dyDescent="0.2">
      <c r="A379" s="159">
        <v>333</v>
      </c>
      <c r="B379" s="271" t="s">
        <v>1372</v>
      </c>
      <c r="C379" s="394" t="s">
        <v>128</v>
      </c>
      <c r="D379" s="45" t="s">
        <v>1043</v>
      </c>
      <c r="E379" s="272"/>
    </row>
    <row r="380" spans="1:5" x14ac:dyDescent="0.2">
      <c r="A380" s="159">
        <v>334</v>
      </c>
      <c r="B380" s="271" t="s">
        <v>1373</v>
      </c>
      <c r="C380" s="394" t="s">
        <v>129</v>
      </c>
      <c r="D380" s="45" t="s">
        <v>1044</v>
      </c>
      <c r="E380" s="272"/>
    </row>
    <row r="381" spans="1:5" x14ac:dyDescent="0.2">
      <c r="A381" s="159">
        <v>335</v>
      </c>
      <c r="B381" s="271" t="s">
        <v>1374</v>
      </c>
      <c r="C381" s="394" t="s">
        <v>130</v>
      </c>
      <c r="D381" s="45" t="s">
        <v>1045</v>
      </c>
      <c r="E381" s="272"/>
    </row>
    <row r="382" spans="1:5" x14ac:dyDescent="0.2">
      <c r="A382" s="159">
        <v>336</v>
      </c>
      <c r="B382" s="271" t="s">
        <v>1375</v>
      </c>
      <c r="C382" s="394" t="s">
        <v>131</v>
      </c>
      <c r="D382" s="45" t="s">
        <v>1046</v>
      </c>
      <c r="E382" s="272"/>
    </row>
    <row r="383" spans="1:5" x14ac:dyDescent="0.2">
      <c r="A383" s="159">
        <v>337</v>
      </c>
      <c r="B383" s="271" t="s">
        <v>1376</v>
      </c>
      <c r="C383" s="394" t="s">
        <v>132</v>
      </c>
      <c r="D383" s="45" t="s">
        <v>1047</v>
      </c>
      <c r="E383" s="272"/>
    </row>
    <row r="384" spans="1:5" x14ac:dyDescent="0.2">
      <c r="A384" s="159">
        <v>338</v>
      </c>
      <c r="B384" s="271" t="s">
        <v>1377</v>
      </c>
      <c r="C384" s="394" t="s">
        <v>133</v>
      </c>
      <c r="D384" s="45" t="s">
        <v>1048</v>
      </c>
      <c r="E384" s="272"/>
    </row>
    <row r="385" spans="1:5" x14ac:dyDescent="0.2">
      <c r="A385" s="159">
        <v>339</v>
      </c>
      <c r="B385" s="271" t="s">
        <v>1378</v>
      </c>
      <c r="C385" s="394" t="s">
        <v>134</v>
      </c>
      <c r="D385" s="45" t="s">
        <v>1049</v>
      </c>
      <c r="E385" s="272"/>
    </row>
    <row r="386" spans="1:5" x14ac:dyDescent="0.2">
      <c r="A386" s="159">
        <v>340</v>
      </c>
      <c r="B386" s="271" t="s">
        <v>1379</v>
      </c>
      <c r="C386" s="394" t="s">
        <v>135</v>
      </c>
      <c r="D386" s="45" t="s">
        <v>1050</v>
      </c>
      <c r="E386" s="272"/>
    </row>
    <row r="387" spans="1:5" x14ac:dyDescent="0.2">
      <c r="A387" s="159">
        <v>341</v>
      </c>
      <c r="B387" s="271" t="s">
        <v>1380</v>
      </c>
      <c r="C387" s="394" t="s">
        <v>136</v>
      </c>
      <c r="D387" s="45" t="s">
        <v>1051</v>
      </c>
      <c r="E387" s="272"/>
    </row>
    <row r="388" spans="1:5" x14ac:dyDescent="0.2">
      <c r="A388" s="159">
        <v>342</v>
      </c>
      <c r="B388" s="271" t="s">
        <v>1381</v>
      </c>
      <c r="C388" s="394" t="s">
        <v>137</v>
      </c>
      <c r="D388" s="45" t="s">
        <v>1052</v>
      </c>
      <c r="E388" s="272"/>
    </row>
    <row r="389" spans="1:5" x14ac:dyDescent="0.2">
      <c r="A389" s="159">
        <v>343</v>
      </c>
      <c r="B389" s="271" t="s">
        <v>1382</v>
      </c>
      <c r="C389" s="394" t="s">
        <v>138</v>
      </c>
      <c r="D389" s="45" t="s">
        <v>1053</v>
      </c>
      <c r="E389" s="272"/>
    </row>
    <row r="390" spans="1:5" x14ac:dyDescent="0.2">
      <c r="A390" s="159">
        <v>344</v>
      </c>
      <c r="B390" s="271" t="s">
        <v>1383</v>
      </c>
      <c r="C390" s="394" t="s">
        <v>139</v>
      </c>
      <c r="D390" s="45" t="s">
        <v>1054</v>
      </c>
      <c r="E390" s="272"/>
    </row>
    <row r="391" spans="1:5" x14ac:dyDescent="0.2">
      <c r="A391" s="159">
        <v>345</v>
      </c>
      <c r="B391" s="271" t="s">
        <v>1384</v>
      </c>
      <c r="C391" s="394" t="s">
        <v>140</v>
      </c>
      <c r="D391" s="45" t="s">
        <v>1055</v>
      </c>
      <c r="E391" s="272"/>
    </row>
    <row r="392" spans="1:5" x14ac:dyDescent="0.2">
      <c r="A392" s="159">
        <v>346</v>
      </c>
      <c r="B392" s="271" t="s">
        <v>1385</v>
      </c>
      <c r="C392" s="394" t="s">
        <v>141</v>
      </c>
      <c r="D392" s="45" t="s">
        <v>1056</v>
      </c>
      <c r="E392" s="272"/>
    </row>
    <row r="393" spans="1:5" x14ac:dyDescent="0.2">
      <c r="A393" s="159">
        <v>347</v>
      </c>
      <c r="B393" s="271" t="s">
        <v>1386</v>
      </c>
      <c r="C393" s="394" t="s">
        <v>142</v>
      </c>
      <c r="D393" s="45" t="s">
        <v>1057</v>
      </c>
      <c r="E393" s="272"/>
    </row>
    <row r="394" spans="1:5" x14ac:dyDescent="0.2">
      <c r="A394" s="159">
        <v>348</v>
      </c>
      <c r="B394" s="271" t="s">
        <v>1387</v>
      </c>
      <c r="C394" s="394" t="s">
        <v>143</v>
      </c>
      <c r="D394" s="45" t="s">
        <v>1058</v>
      </c>
      <c r="E394" s="272"/>
    </row>
    <row r="395" spans="1:5" x14ac:dyDescent="0.2">
      <c r="A395" s="159">
        <v>349</v>
      </c>
      <c r="B395" s="271" t="s">
        <v>1388</v>
      </c>
      <c r="C395" s="395" t="s">
        <v>144</v>
      </c>
      <c r="D395" s="45" t="s">
        <v>1059</v>
      </c>
      <c r="E395" s="272"/>
    </row>
    <row r="396" spans="1:5" x14ac:dyDescent="0.2">
      <c r="A396" s="159">
        <v>350</v>
      </c>
      <c r="B396" s="271" t="s">
        <v>1389</v>
      </c>
      <c r="C396" s="394" t="s">
        <v>145</v>
      </c>
      <c r="D396" s="45" t="s">
        <v>1060</v>
      </c>
      <c r="E396" s="272"/>
    </row>
    <row r="397" spans="1:5" x14ac:dyDescent="0.2">
      <c r="A397" s="159">
        <v>351</v>
      </c>
      <c r="B397" s="271" t="s">
        <v>1390</v>
      </c>
      <c r="C397" s="394" t="s">
        <v>146</v>
      </c>
      <c r="D397" s="45" t="s">
        <v>1061</v>
      </c>
      <c r="E397" s="272"/>
    </row>
    <row r="398" spans="1:5" x14ac:dyDescent="0.2">
      <c r="A398" s="159">
        <v>352</v>
      </c>
      <c r="B398" s="271" t="s">
        <v>1391</v>
      </c>
      <c r="C398" s="394" t="s">
        <v>147</v>
      </c>
      <c r="D398" s="45" t="s">
        <v>1062</v>
      </c>
      <c r="E398" s="272"/>
    </row>
    <row r="399" spans="1:5" x14ac:dyDescent="0.2">
      <c r="A399" s="159">
        <v>353</v>
      </c>
      <c r="B399" s="271" t="s">
        <v>1392</v>
      </c>
      <c r="C399" s="394" t="s">
        <v>148</v>
      </c>
      <c r="D399" s="45" t="s">
        <v>1063</v>
      </c>
      <c r="E399" s="272"/>
    </row>
    <row r="400" spans="1:5" x14ac:dyDescent="0.2">
      <c r="A400" s="159">
        <v>354</v>
      </c>
      <c r="B400" s="271" t="s">
        <v>1393</v>
      </c>
      <c r="C400" s="394" t="s">
        <v>149</v>
      </c>
      <c r="D400" s="45" t="s">
        <v>1064</v>
      </c>
      <c r="E400" s="272"/>
    </row>
    <row r="401" spans="1:5" x14ac:dyDescent="0.2">
      <c r="A401" s="159">
        <v>355</v>
      </c>
      <c r="B401" s="271" t="s">
        <v>1394</v>
      </c>
      <c r="C401" s="395" t="s">
        <v>358</v>
      </c>
      <c r="D401" s="45" t="s">
        <v>1065</v>
      </c>
      <c r="E401" s="272"/>
    </row>
    <row r="402" spans="1:5" x14ac:dyDescent="0.2">
      <c r="A402" s="159">
        <v>356</v>
      </c>
      <c r="B402" s="271" t="s">
        <v>1395</v>
      </c>
      <c r="C402" s="395" t="s">
        <v>418</v>
      </c>
      <c r="D402" s="45" t="s">
        <v>1066</v>
      </c>
      <c r="E402" s="272"/>
    </row>
    <row r="403" spans="1:5" x14ac:dyDescent="0.2">
      <c r="A403" s="159">
        <v>357</v>
      </c>
      <c r="B403" s="271" t="s">
        <v>1396</v>
      </c>
      <c r="C403" s="396" t="s">
        <v>495</v>
      </c>
      <c r="D403" s="45" t="s">
        <v>1067</v>
      </c>
      <c r="E403" s="272"/>
    </row>
    <row r="404" spans="1:5" x14ac:dyDescent="0.2">
      <c r="A404" s="159">
        <v>358</v>
      </c>
      <c r="B404" s="271" t="s">
        <v>1397</v>
      </c>
      <c r="C404" s="395" t="s">
        <v>360</v>
      </c>
      <c r="D404" s="45" t="s">
        <v>1068</v>
      </c>
      <c r="E404" s="272"/>
    </row>
    <row r="405" spans="1:5" x14ac:dyDescent="0.2">
      <c r="A405" s="159">
        <v>359</v>
      </c>
      <c r="B405" s="271" t="s">
        <v>1398</v>
      </c>
      <c r="C405" s="395" t="s">
        <v>361</v>
      </c>
      <c r="D405" s="45" t="s">
        <v>1069</v>
      </c>
      <c r="E405" s="272"/>
    </row>
    <row r="406" spans="1:5" x14ac:dyDescent="0.2">
      <c r="A406" s="159">
        <v>360</v>
      </c>
      <c r="B406" s="271" t="s">
        <v>1399</v>
      </c>
      <c r="C406" s="394" t="s">
        <v>103</v>
      </c>
      <c r="D406" s="45" t="s">
        <v>1070</v>
      </c>
      <c r="E406" s="272"/>
    </row>
    <row r="407" spans="1:5" x14ac:dyDescent="0.2">
      <c r="B407" s="280" t="s">
        <v>1440</v>
      </c>
      <c r="C407" s="395" t="s">
        <v>104</v>
      </c>
      <c r="D407" s="45" t="s">
        <v>1071</v>
      </c>
      <c r="E407" s="272"/>
    </row>
    <row r="408" spans="1:5" x14ac:dyDescent="0.2">
      <c r="A408" s="159">
        <v>361</v>
      </c>
      <c r="B408" s="271" t="s">
        <v>1541</v>
      </c>
      <c r="C408" s="395" t="s">
        <v>350</v>
      </c>
      <c r="D408" s="45" t="s">
        <v>1072</v>
      </c>
      <c r="E408" s="272"/>
    </row>
    <row r="409" spans="1:5" x14ac:dyDescent="0.2">
      <c r="A409" s="159">
        <v>362</v>
      </c>
      <c r="B409" s="271" t="s">
        <v>1400</v>
      </c>
      <c r="C409" s="394" t="s">
        <v>56</v>
      </c>
      <c r="D409" s="45" t="s">
        <v>1073</v>
      </c>
      <c r="E409" s="272"/>
    </row>
    <row r="410" spans="1:5" x14ac:dyDescent="0.2">
      <c r="A410" s="159">
        <v>363</v>
      </c>
      <c r="B410" s="271" t="s">
        <v>1310</v>
      </c>
      <c r="C410" s="394" t="s">
        <v>348</v>
      </c>
      <c r="D410" s="45" t="s">
        <v>1074</v>
      </c>
      <c r="E410" s="272"/>
    </row>
    <row r="411" spans="1:5" x14ac:dyDescent="0.2">
      <c r="A411" s="159">
        <v>364</v>
      </c>
      <c r="B411" s="271" t="s">
        <v>1401</v>
      </c>
      <c r="C411" s="394" t="s">
        <v>107</v>
      </c>
      <c r="D411" s="45" t="s">
        <v>1075</v>
      </c>
      <c r="E411" s="272"/>
    </row>
    <row r="412" spans="1:5" x14ac:dyDescent="0.2">
      <c r="A412" s="159">
        <v>365</v>
      </c>
      <c r="B412" s="271" t="s">
        <v>1402</v>
      </c>
      <c r="C412" s="395" t="s">
        <v>110</v>
      </c>
      <c r="D412" s="45" t="s">
        <v>1076</v>
      </c>
      <c r="E412" s="272"/>
    </row>
    <row r="413" spans="1:5" x14ac:dyDescent="0.2">
      <c r="A413" s="159">
        <v>366</v>
      </c>
      <c r="B413" s="271" t="s">
        <v>1403</v>
      </c>
      <c r="C413" s="395" t="s">
        <v>109</v>
      </c>
      <c r="D413" s="45" t="s">
        <v>1077</v>
      </c>
      <c r="E413" s="272"/>
    </row>
    <row r="414" spans="1:5" x14ac:dyDescent="0.2">
      <c r="A414" s="159">
        <v>367</v>
      </c>
      <c r="B414" s="271" t="s">
        <v>1404</v>
      </c>
      <c r="C414" s="394" t="s">
        <v>351</v>
      </c>
      <c r="D414" s="45" t="s">
        <v>1078</v>
      </c>
      <c r="E414" s="272"/>
    </row>
    <row r="415" spans="1:5" x14ac:dyDescent="0.2">
      <c r="A415" s="159">
        <v>368</v>
      </c>
      <c r="B415" s="271" t="s">
        <v>1405</v>
      </c>
      <c r="C415" s="394" t="s">
        <v>352</v>
      </c>
      <c r="D415" s="45" t="s">
        <v>1079</v>
      </c>
      <c r="E415" s="272"/>
    </row>
    <row r="416" spans="1:5" x14ac:dyDescent="0.2">
      <c r="A416" s="159">
        <v>369</v>
      </c>
      <c r="B416" s="271" t="s">
        <v>1406</v>
      </c>
      <c r="C416" s="396" t="s">
        <v>383</v>
      </c>
      <c r="D416" s="45" t="s">
        <v>1080</v>
      </c>
      <c r="E416" s="272"/>
    </row>
    <row r="417" spans="1:5" x14ac:dyDescent="0.2">
      <c r="A417" s="159">
        <v>370</v>
      </c>
      <c r="B417" s="271" t="s">
        <v>1407</v>
      </c>
      <c r="C417" s="393" t="s">
        <v>440</v>
      </c>
      <c r="D417" s="45" t="s">
        <v>1081</v>
      </c>
      <c r="E417" s="272"/>
    </row>
    <row r="418" spans="1:5" x14ac:dyDescent="0.2">
      <c r="A418" s="159">
        <v>371</v>
      </c>
      <c r="B418" s="271" t="s">
        <v>1408</v>
      </c>
      <c r="C418" s="397" t="s">
        <v>443</v>
      </c>
      <c r="D418" s="45" t="s">
        <v>1082</v>
      </c>
      <c r="E418" s="272"/>
    </row>
    <row r="419" spans="1:5" ht="23.25" x14ac:dyDescent="0.2">
      <c r="A419" s="159">
        <v>372</v>
      </c>
      <c r="B419" s="271" t="s">
        <v>1409</v>
      </c>
      <c r="C419" s="398" t="s">
        <v>312</v>
      </c>
      <c r="E419" s="272"/>
    </row>
    <row r="420" spans="1:5" x14ac:dyDescent="0.2">
      <c r="A420" s="159">
        <v>373</v>
      </c>
      <c r="B420" s="271" t="s">
        <v>1410</v>
      </c>
      <c r="C420" s="287" t="s">
        <v>314</v>
      </c>
      <c r="E420" s="272"/>
    </row>
    <row r="421" spans="1:5" x14ac:dyDescent="0.2">
      <c r="A421" s="159">
        <v>374</v>
      </c>
      <c r="B421" s="271" t="s">
        <v>1411</v>
      </c>
      <c r="C421" s="399" t="s">
        <v>451</v>
      </c>
      <c r="E421" s="272"/>
    </row>
    <row r="422" spans="1:5" x14ac:dyDescent="0.2">
      <c r="A422" s="159">
        <v>375</v>
      </c>
      <c r="B422" s="271" t="s">
        <v>1412</v>
      </c>
      <c r="C422" s="400" t="s">
        <v>313</v>
      </c>
      <c r="E422" s="272"/>
    </row>
    <row r="423" spans="1:5" x14ac:dyDescent="0.2">
      <c r="A423" s="159">
        <v>375</v>
      </c>
      <c r="B423" s="271" t="s">
        <v>1413</v>
      </c>
      <c r="C423" s="401" t="s">
        <v>390</v>
      </c>
      <c r="E423" s="272"/>
    </row>
    <row r="424" spans="1:5" x14ac:dyDescent="0.2">
      <c r="A424" s="159">
        <v>377</v>
      </c>
      <c r="B424" s="271" t="s">
        <v>1414</v>
      </c>
      <c r="C424" s="401" t="s">
        <v>391</v>
      </c>
      <c r="E424" s="272"/>
    </row>
    <row r="425" spans="1:5" x14ac:dyDescent="0.2">
      <c r="A425" s="159">
        <v>378</v>
      </c>
      <c r="B425" s="271" t="s">
        <v>1415</v>
      </c>
      <c r="C425" s="401" t="s">
        <v>392</v>
      </c>
      <c r="E425" s="272"/>
    </row>
    <row r="426" spans="1:5" x14ac:dyDescent="0.2">
      <c r="A426" s="159">
        <v>379</v>
      </c>
      <c r="B426" s="271" t="s">
        <v>1416</v>
      </c>
      <c r="C426" s="401" t="s">
        <v>393</v>
      </c>
      <c r="E426" s="272"/>
    </row>
    <row r="427" spans="1:5" x14ac:dyDescent="0.2">
      <c r="A427" s="159">
        <v>380</v>
      </c>
      <c r="B427" s="271" t="s">
        <v>1417</v>
      </c>
      <c r="C427" s="401" t="s">
        <v>394</v>
      </c>
      <c r="E427" s="272"/>
    </row>
    <row r="428" spans="1:5" x14ac:dyDescent="0.2">
      <c r="A428" s="159">
        <v>381</v>
      </c>
      <c r="B428" s="271" t="s">
        <v>1418</v>
      </c>
      <c r="C428" s="401" t="s">
        <v>395</v>
      </c>
      <c r="E428" s="272"/>
    </row>
    <row r="429" spans="1:5" x14ac:dyDescent="0.2">
      <c r="A429" s="159">
        <v>382</v>
      </c>
      <c r="B429" s="271" t="s">
        <v>1419</v>
      </c>
      <c r="C429" s="394" t="s">
        <v>151</v>
      </c>
      <c r="E429" s="272"/>
    </row>
    <row r="430" spans="1:5" x14ac:dyDescent="0.2">
      <c r="A430" s="159">
        <v>383</v>
      </c>
      <c r="B430" s="271" t="s">
        <v>1420</v>
      </c>
      <c r="C430" s="402" t="s">
        <v>510</v>
      </c>
      <c r="E430" s="272"/>
    </row>
    <row r="431" spans="1:5" ht="25.5" x14ac:dyDescent="0.2">
      <c r="A431" s="159">
        <v>384</v>
      </c>
      <c r="B431" s="271" t="s">
        <v>1421</v>
      </c>
      <c r="C431" s="402" t="s">
        <v>511</v>
      </c>
      <c r="E431" s="272"/>
    </row>
  </sheetData>
  <sheetProtection sheet="1" objects="1" scenarios="1" formatCells="0" formatColumns="0" formatRows="0"/>
  <autoFilter ref="A1:C1" xr:uid="{00000000-0001-0000-0800-000000000000}"/>
  <phoneticPr fontId="7" type="noConversion"/>
  <hyperlinks>
    <hyperlink ref="B13" r:id="rId1" tooltip="Gibt Zugriff auf dieses Dokument über seine ELI URI." xr:uid="{D2DC37EE-FCF1-4A1E-9A96-5A3D6CE5BC43}"/>
    <hyperlink ref="B15" r:id="rId2" xr:uid="{1BC64CCF-1DAE-401F-A820-04F3305A8B9B}"/>
    <hyperlink ref="B16" r:id="rId3" xr:uid="{1EAECDAC-5F20-48EB-A8EE-168D699CEE7F}"/>
    <hyperlink ref="B18" r:id="rId4" tooltip="Gibt Zugriff auf dieses Dokument über seine ELI URI." xr:uid="{E398EBC2-F4F8-41D5-96D7-401BBEA68F8A}"/>
    <hyperlink ref="B21" r:id="rId5" tooltip="Gives access to this document through its ELI URI." xr:uid="{EFEE1774-4F14-4B36-A764-6361ADBF537D}"/>
    <hyperlink ref="B34" r:id="rId6" xr:uid="{9031824D-EB9D-417E-8DD8-228A3AAC18E4}"/>
    <hyperlink ref="B36" r:id="rId7" xr:uid="{F15C29AB-0CBD-4E5F-AFD2-F547EAE8FF2A}"/>
    <hyperlink ref="B40" r:id="rId8" xr:uid="{51B7EC2C-F67B-44D9-BA91-471D4DEC4BBC}"/>
    <hyperlink ref="B42" r:id="rId9" xr:uid="{27D7CA6B-72F1-4221-B9F0-DD8AC3775FE3}"/>
    <hyperlink ref="C21" r:id="rId10" xr:uid="{A961B7C5-93C0-42EF-B90E-BDAF82F80872}"/>
    <hyperlink ref="C42" r:id="rId11" xr:uid="{D58E6CE7-964D-4049-BE79-4D59B58FD612}"/>
    <hyperlink ref="C40" r:id="rId12" xr:uid="{0172EEE8-9EEA-4D75-8DB6-FE29A006FE87}"/>
    <hyperlink ref="C36" r:id="rId13" xr:uid="{295F1387-0024-485E-9621-0F2C16A009D9}"/>
    <hyperlink ref="C34" r:id="rId14" xr:uid="{FAE46ED2-BEEE-4A18-9E8A-ECC0F069155B}"/>
    <hyperlink ref="C18" r:id="rId15" xr:uid="{FF50252F-F3C8-4D80-8798-E0DCB828288C}"/>
    <hyperlink ref="C13" r:id="rId16" xr:uid="{1D35ECE7-270E-4632-8193-BE18F5779FD6}"/>
    <hyperlink ref="C14" r:id="rId17" display="https://eur-lex.europa.eu/legal-content/EN/TXT/PDF/?uri=OJ:L_202500772" xr:uid="{FC9DC5B8-A6E6-4CDF-8879-6C7273CE67A1}"/>
  </hyperlinks>
  <pageMargins left="0.7" right="0.7" top="0.78740157499999996" bottom="0.78740157499999996" header="0.3" footer="0.3"/>
  <pageSetup paperSize="9" orientation="portrait" r:id="rId18"/>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11</vt:i4>
      </vt:variant>
      <vt:variant>
        <vt:lpstr>Benannte Bereiche</vt:lpstr>
      </vt:variant>
      <vt:variant>
        <vt:i4>37</vt:i4>
      </vt:variant>
    </vt:vector>
  </HeadingPairs>
  <TitlesOfParts>
    <vt:vector size="48" baseType="lpstr">
      <vt:lpstr>Guidelines and Conditions</vt:lpstr>
      <vt:lpstr>READ ME How to use this file</vt:lpstr>
      <vt:lpstr>Opinion Statement</vt:lpstr>
      <vt:lpstr>Annex 1 - Findings</vt:lpstr>
      <vt:lpstr>Annex 2 - basis of work</vt:lpstr>
      <vt:lpstr>Annex 3 - Changes </vt:lpstr>
      <vt:lpstr>Accounting</vt:lpstr>
      <vt:lpstr>EUwideConstants</vt:lpstr>
      <vt:lpstr>Translations</vt:lpstr>
      <vt:lpstr>MSParameters</vt:lpstr>
      <vt:lpstr>VersionDocumentation</vt:lpstr>
      <vt:lpstr>'Guidelines and Conditions'!_GoBack</vt:lpstr>
      <vt:lpstr>accreditedcertified</vt:lpstr>
      <vt:lpstr>Annex1Activities</vt:lpstr>
      <vt:lpstr>Approvedmethodologies</vt:lpstr>
      <vt:lpstr>Category</vt:lpstr>
      <vt:lpstr>CompetentAuthority</vt:lpstr>
      <vt:lpstr>Cond_Exceptions</vt:lpstr>
      <vt:lpstr>Conditionality_YN</vt:lpstr>
      <vt:lpstr>conductaccredited</vt:lpstr>
      <vt:lpstr>conductaccredited2</vt:lpstr>
      <vt:lpstr>conductaccredited3</vt:lpstr>
      <vt:lpstr>Accounting!Druckbereich</vt:lpstr>
      <vt:lpstr>'Annex 1 - Findings'!Druckbereich</vt:lpstr>
      <vt:lpstr>'Annex 2 - basis of work'!Druckbereich</vt:lpstr>
      <vt:lpstr>'Annex 3 - Changes '!Druckbereich</vt:lpstr>
      <vt:lpstr>'Guidelines and Conditions'!Druckbereich</vt:lpstr>
      <vt:lpstr>'Opinion Statement'!Druckbereich</vt:lpstr>
      <vt:lpstr>'READ ME How to use this file'!Druckbereich</vt:lpstr>
      <vt:lpstr>EUconstNo</vt:lpstr>
      <vt:lpstr>EUConstYes</vt:lpstr>
      <vt:lpstr>InstallationName</vt:lpstr>
      <vt:lpstr>MMP_Approval</vt:lpstr>
      <vt:lpstr>OperatorName</vt:lpstr>
      <vt:lpstr>PrinciplesCompliance</vt:lpstr>
      <vt:lpstr>PrinciplesCompliance2</vt:lpstr>
      <vt:lpstr>PriniciplesCompliance2</vt:lpstr>
      <vt:lpstr>reportingyear</vt:lpstr>
      <vt:lpstr>RulesCompliance</vt:lpstr>
      <vt:lpstr>Rulescompliance2</vt:lpstr>
      <vt:lpstr>rulescompliance3</vt:lpstr>
      <vt:lpstr>rulescompliance4</vt:lpstr>
      <vt:lpstr>SelectYesNo</vt:lpstr>
      <vt:lpstr>sitevisit</vt:lpstr>
      <vt:lpstr>smalllowemitter</vt:lpstr>
      <vt:lpstr>Status_Recom</vt:lpstr>
      <vt:lpstr>TypeOfReport</vt:lpstr>
      <vt:lpstr>yesno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Verification Opinion Template</dc:title>
  <dc:creator>DECC</dc:creator>
  <cp:lastModifiedBy>Hesse Matthias</cp:lastModifiedBy>
  <cp:lastPrinted>2020-08-20T16:49:38Z</cp:lastPrinted>
  <dcterms:created xsi:type="dcterms:W3CDTF">2005-01-10T08:03:50Z</dcterms:created>
  <dcterms:modified xsi:type="dcterms:W3CDTF">2026-02-03T12:11:54Z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